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/>
  <bookViews>
    <workbookView xWindow="11505" yWindow="45" windowWidth="11550" windowHeight="10365" tabRatio="854" activeTab="16"/>
  </bookViews>
  <sheets>
    <sheet name="Titel" sheetId="47" r:id="rId1"/>
    <sheet name="Impressum" sheetId="58" r:id="rId2"/>
    <sheet name="Inhaltsverzeichnis" sheetId="41" r:id="rId3"/>
    <sheet name="Grafik1,2" sheetId="60" r:id="rId4"/>
    <sheet name="Grafik3,4" sheetId="61" r:id="rId5"/>
    <sheet name="Tab1" sheetId="25" r:id="rId6"/>
    <sheet name="Tab2" sheetId="53" r:id="rId7"/>
    <sheet name="Tab3.1" sheetId="27" r:id="rId8"/>
    <sheet name="Tab3.2" sheetId="28" r:id="rId9"/>
    <sheet name="Tab3.3" sheetId="29" r:id="rId10"/>
    <sheet name="Tab3.4" sheetId="30" r:id="rId11"/>
    <sheet name="Tab4" sheetId="31" r:id="rId12"/>
    <sheet name="Tab5" sheetId="32" r:id="rId13"/>
    <sheet name="Tab6" sheetId="54" r:id="rId14"/>
    <sheet name="Tab7" sheetId="55" r:id="rId15"/>
    <sheet name="Tab8" sheetId="34" r:id="rId16"/>
    <sheet name="Tab9" sheetId="57" r:id="rId17"/>
    <sheet name="U4" sheetId="59" r:id="rId18"/>
  </sheets>
  <definedNames>
    <definedName name="_AMO_UniqueIdentifier" hidden="1">"'6891b0b5-bc2c-41af-9f7b-2fbf5a4a76ce'"</definedName>
    <definedName name="_xlnm.Print_Area" localSheetId="4">'Grafik3,4'!$A$1:$F$50</definedName>
    <definedName name="_xlnm.Print_Area" localSheetId="2">Inhaltsverzeichnis!$A$1:$D$48</definedName>
    <definedName name="_xlnm.Print_Area" localSheetId="5">'Tab1'!$A$1:$G$56</definedName>
    <definedName name="_xlnm.Print_Area" localSheetId="6">'Tab2'!$A$1:$G$36</definedName>
    <definedName name="_xlnm.Print_Area" localSheetId="7">Tab3.1!$A$1:$H$47</definedName>
    <definedName name="_xlnm.Print_Area" localSheetId="8">Tab3.2!$A$1:$H$65</definedName>
    <definedName name="_xlnm.Print_Area" localSheetId="9">Tab3.3!$A$1:$H$57</definedName>
    <definedName name="_xlnm.Print_Area" localSheetId="10">Tab3.4!$A$1:$H$57</definedName>
    <definedName name="_xlnm.Print_Area" localSheetId="11">'Tab4'!$A$1:$H$33</definedName>
    <definedName name="_xlnm.Print_Area" localSheetId="12">'Tab5'!$A$1:$D$41</definedName>
    <definedName name="_xlnm.Print_Area" localSheetId="13">'Tab6'!$A$1:$K$42</definedName>
    <definedName name="_xlnm.Print_Area" localSheetId="14">'Tab7'!$A$1:$G$41</definedName>
    <definedName name="_xlnm.Print_Area" localSheetId="15">'Tab8'!$A$1:$F$40</definedName>
    <definedName name="_xlnm.Print_Area" localSheetId="16">'Tab9'!$A$4:$C$63</definedName>
    <definedName name="_xlnm.Print_Area" localSheetId="17">'U4'!$A$1:$G$45</definedName>
    <definedName name="_xlnm.Print_Titles" localSheetId="8">Tab3.2!$1:$8</definedName>
    <definedName name="_xlnm.Print_Titles" localSheetId="9">Tab3.3!$1:$8</definedName>
    <definedName name="_xlnm.Print_Titles" localSheetId="10">Tab3.4!$1:$8</definedName>
    <definedName name="_xlnm.Print_Titles" localSheetId="16">'Tab9'!$4:$5</definedName>
    <definedName name="HTML_CodePage" hidden="1">1252</definedName>
    <definedName name="HTML_Control" localSheetId="1" hidden="1">{"'Prod 00j at (2)'!$A$5:$N$1224"}</definedName>
    <definedName name="HTML_Control" localSheetId="2" hidden="1">{"'Prod 00j at (2)'!$A$5:$N$1224"}</definedName>
    <definedName name="HTML_Control" localSheetId="16" hidden="1">{"'Prod 00j at (2)'!$A$5:$N$1224"}</definedName>
    <definedName name="HTML_Control" localSheetId="0" hidden="1">{"'Prod 00j at (2)'!$A$5:$N$1224"}</definedName>
    <definedName name="HTML_Control" localSheetId="17" hidden="1">{"'Prod 00j at (2)'!$A$5:$N$1224"}</definedName>
    <definedName name="HTML_Control" hidden="1">{"'Prod 00j at (2)'!$A$5:$N$1224"}</definedName>
    <definedName name="HTML_Description" hidden="1">""</definedName>
    <definedName name="HTML_Email" hidden="1">""</definedName>
    <definedName name="HTML_Header" hidden="1">"Prod 00j at (2)"</definedName>
    <definedName name="HTML_LastUpdate" hidden="1">"05.07.01"</definedName>
    <definedName name="HTML_LineAfter" hidden="1">FALSE</definedName>
    <definedName name="HTML_LineBefore" hidden="1">FALSE</definedName>
    <definedName name="HTML_Name" hidden="1">"NFKUSSS"</definedName>
    <definedName name="HTML_OBDlg2" hidden="1">TRUE</definedName>
    <definedName name="HTML_OBDlg4" hidden="1">TRUE</definedName>
    <definedName name="HTML_OS" hidden="1">0</definedName>
    <definedName name="HTML_PathFile" hidden="1">"R:\Ablage\IIIa\A1\KUSS\USER95\VP-INV\Prokuktion\prod.htm"</definedName>
    <definedName name="HTML_Title" hidden="1">"prod"</definedName>
  </definedNames>
  <calcPr calcId="145621"/>
</workbook>
</file>

<file path=xl/calcChain.xml><?xml version="1.0" encoding="utf-8"?>
<calcChain xmlns="http://schemas.openxmlformats.org/spreadsheetml/2006/main">
  <c r="C38" i="59" l="1"/>
  <c r="C41" i="57"/>
  <c r="C32" i="59"/>
  <c r="C35" i="57"/>
  <c r="C18" i="59"/>
  <c r="C21" i="57"/>
  <c r="C52" i="59"/>
  <c r="C55" i="57"/>
  <c r="C51" i="59"/>
  <c r="C54" i="57"/>
  <c r="C49" i="59"/>
  <c r="C52" i="57"/>
  <c r="C47" i="59"/>
  <c r="C50" i="57"/>
  <c r="C40" i="59"/>
  <c r="C41" i="59"/>
  <c r="C43" i="57"/>
  <c r="C44" i="57"/>
  <c r="C39" i="59"/>
  <c r="C42" i="57"/>
  <c r="C35" i="59"/>
  <c r="C38" i="57"/>
  <c r="C34" i="59"/>
  <c r="C37" i="57"/>
  <c r="C33" i="59"/>
  <c r="C36" i="57"/>
  <c r="C29" i="59"/>
  <c r="C32" i="57"/>
  <c r="C27" i="59"/>
  <c r="C30" i="57"/>
  <c r="C23" i="59"/>
  <c r="C26" i="57"/>
  <c r="C22" i="59"/>
  <c r="C25" i="57"/>
  <c r="C20" i="59"/>
  <c r="C23" i="57"/>
  <c r="C19" i="59"/>
  <c r="C22" i="57"/>
  <c r="C5" i="59"/>
  <c r="C6" i="59"/>
  <c r="C7" i="59"/>
  <c r="C8" i="59"/>
  <c r="C9" i="59"/>
  <c r="C10" i="59"/>
  <c r="C11" i="59"/>
  <c r="C12" i="59"/>
  <c r="C13" i="59"/>
  <c r="C14" i="59"/>
  <c r="C15" i="59"/>
  <c r="C8" i="57"/>
  <c r="C9" i="57"/>
  <c r="C10" i="57"/>
  <c r="C11" i="57"/>
  <c r="C12" i="57"/>
  <c r="C13" i="57"/>
  <c r="C14" i="57"/>
  <c r="C15" i="57"/>
  <c r="C16" i="57"/>
  <c r="C17" i="57"/>
  <c r="C18" i="57"/>
  <c r="C4" i="59"/>
  <c r="C7" i="57"/>
  <c r="D60" i="59" l="1"/>
  <c r="B63" i="57" l="1"/>
  <c r="J17" i="27" l="1"/>
  <c r="B13" i="61" l="1"/>
  <c r="B21" i="28" l="1"/>
</calcChain>
</file>

<file path=xl/sharedStrings.xml><?xml version="1.0" encoding="utf-8"?>
<sst xmlns="http://schemas.openxmlformats.org/spreadsheetml/2006/main" count="1713" uniqueCount="355">
  <si>
    <t>Inhaltsverzeichnis</t>
  </si>
  <si>
    <t>Seite</t>
  </si>
  <si>
    <t>Land</t>
  </si>
  <si>
    <t>Landkreise</t>
  </si>
  <si>
    <t>Mill. EUR</t>
  </si>
  <si>
    <t>EUR je Einw.</t>
  </si>
  <si>
    <t>Schulden insgesamt</t>
  </si>
  <si>
    <t>Brandenburg</t>
  </si>
  <si>
    <t>Sachsen</t>
  </si>
  <si>
    <t>Thüringen</t>
  </si>
  <si>
    <t>Insgesamt</t>
  </si>
  <si>
    <t>kreisfreie
Städte</t>
  </si>
  <si>
    <t>Schuldenzugänge</t>
  </si>
  <si>
    <t>Schuldenabgänge</t>
  </si>
  <si>
    <t>Aufnahmen</t>
  </si>
  <si>
    <t>sonstige</t>
  </si>
  <si>
    <t>Tilgungen</t>
  </si>
  <si>
    <t>Landkreis</t>
  </si>
  <si>
    <t>1 000 EUR</t>
  </si>
  <si>
    <t>EUR je Einwohner</t>
  </si>
  <si>
    <t>zusammen</t>
  </si>
  <si>
    <t>Wertpapierschulden</t>
  </si>
  <si>
    <t>Zusammen</t>
  </si>
  <si>
    <t>Körperschaft</t>
  </si>
  <si>
    <t>Brandenburg an der Havel</t>
  </si>
  <si>
    <t>Cottbus</t>
  </si>
  <si>
    <t>Frankfurt (Oder)</t>
  </si>
  <si>
    <t>Potsdam</t>
  </si>
  <si>
    <t>Landkreis Oder-Spree</t>
  </si>
  <si>
    <t>Beeskow</t>
  </si>
  <si>
    <t>Eisenhüttenstadt</t>
  </si>
  <si>
    <t>Erkner</t>
  </si>
  <si>
    <t xml:space="preserve">Friedland </t>
  </si>
  <si>
    <t>Fürstenwalde/Spree</t>
  </si>
  <si>
    <t>Grünheide (Mark)</t>
  </si>
  <si>
    <t>Rietz-Neuendorf</t>
  </si>
  <si>
    <t>Schöneiche b.Berlin</t>
  </si>
  <si>
    <t>Steinhöfel</t>
  </si>
  <si>
    <t>Storkow (Mark)</t>
  </si>
  <si>
    <t>Tauche</t>
  </si>
  <si>
    <t>Woltersdorf</t>
  </si>
  <si>
    <t>Amt Brieskow-Finkenheerd</t>
  </si>
  <si>
    <t>Amt Neuzelle</t>
  </si>
  <si>
    <t>Amt Odervorland</t>
  </si>
  <si>
    <t>Amt Scharmützelsee</t>
  </si>
  <si>
    <t>Amt Schlaubetal</t>
  </si>
  <si>
    <t>Amt Spreenhagen</t>
  </si>
  <si>
    <t>Privatrechtliche</t>
  </si>
  <si>
    <t xml:space="preserve">Statistischer </t>
  </si>
  <si>
    <t xml:space="preserve">Bericht </t>
  </si>
  <si>
    <t>Impressum</t>
  </si>
  <si>
    <t>info@statistik-bbb.de</t>
  </si>
  <si>
    <t>www.statistik-berlin-brandenburg.de</t>
  </si>
  <si>
    <t>Statistischer Bericht</t>
  </si>
  <si>
    <t>Zeichenerklärung</t>
  </si>
  <si>
    <t>nichts vorhanden</t>
  </si>
  <si>
    <t>Aussagewert ist eingeschränkt</t>
  </si>
  <si>
    <t>Zahlenwert nicht sicher genug</t>
  </si>
  <si>
    <t>vorläufige Zahl</t>
  </si>
  <si>
    <t>Angabe fällt später an</t>
  </si>
  <si>
    <t>berichtigte Zahl</t>
  </si>
  <si>
    <t>geschätzte Zahl</t>
  </si>
  <si>
    <t>jedoch mehr als nichts</t>
  </si>
  <si>
    <t>–</t>
  </si>
  <si>
    <t>…</t>
  </si>
  <si>
    <t>( )</t>
  </si>
  <si>
    <t>/</t>
  </si>
  <si>
    <t>•</t>
  </si>
  <si>
    <t>Zahlenwert unbekannt oder</t>
  </si>
  <si>
    <t>x</t>
  </si>
  <si>
    <t xml:space="preserve">Tabellenfach gesperrt </t>
  </si>
  <si>
    <t>p</t>
  </si>
  <si>
    <t>r</t>
  </si>
  <si>
    <t>s</t>
  </si>
  <si>
    <r>
      <t>Amt für Statistik</t>
    </r>
    <r>
      <rPr>
        <sz val="8"/>
        <rFont val="Arial"/>
        <family val="2"/>
      </rPr>
      <t xml:space="preserve"> Berlin-Brandenburg</t>
    </r>
  </si>
  <si>
    <t>Tabellen</t>
  </si>
  <si>
    <t>Laufzeit bis einschließlich 1 Jahr</t>
  </si>
  <si>
    <t>Öffentlich-Rechtliche</t>
  </si>
  <si>
    <t>Art der Schulden</t>
  </si>
  <si>
    <t>Gemeinden /Gv. insgesamt</t>
  </si>
  <si>
    <r>
      <t xml:space="preserve"> statistik</t>
    </r>
    <r>
      <rPr>
        <sz val="18"/>
        <rFont val="Arial"/>
        <family val="2"/>
      </rPr>
      <t xml:space="preserve">  </t>
    </r>
    <r>
      <rPr>
        <sz val="13"/>
        <rFont val="Arial"/>
        <family val="2"/>
      </rPr>
      <t>Berlin Brandenburg</t>
    </r>
  </si>
  <si>
    <t>Herausgeber</t>
  </si>
  <si>
    <t xml:space="preserve">weniger als die Hälfte von 1 </t>
  </si>
  <si>
    <t>in der letzten besetzten Stelle,</t>
  </si>
  <si>
    <t xml:space="preserve">geheim zu halten </t>
  </si>
  <si>
    <r>
      <t>Amt für Statistik</t>
    </r>
    <r>
      <rPr>
        <sz val="8"/>
        <rFont val="Arial"/>
        <family val="2"/>
      </rPr>
      <t xml:space="preserve"> Berlin-Brandenburg, </t>
    </r>
  </si>
  <si>
    <t>Erscheinungsfolge: jährlich</t>
  </si>
  <si>
    <r>
      <t xml:space="preserve"> statistik</t>
    </r>
    <r>
      <rPr>
        <sz val="12"/>
        <rFont val="Arial"/>
        <family val="2"/>
      </rPr>
      <t xml:space="preserve">  </t>
    </r>
    <r>
      <rPr>
        <sz val="11"/>
        <rFont val="Arial"/>
        <family val="2"/>
      </rPr>
      <t>Berlin Brandenburg</t>
    </r>
  </si>
  <si>
    <t>Davon</t>
  </si>
  <si>
    <t>Kreisfreie Städte zusammen</t>
  </si>
  <si>
    <t>Gemeinden /Gv. der</t>
  </si>
  <si>
    <t>Landkreise zusammen</t>
  </si>
  <si>
    <t>Barnim</t>
  </si>
  <si>
    <t>Dahme-Spreewald</t>
  </si>
  <si>
    <t>Elbe-Elster</t>
  </si>
  <si>
    <t>Havelland</t>
  </si>
  <si>
    <t>Märkisch-Oderland</t>
  </si>
  <si>
    <t>Oberhavel</t>
  </si>
  <si>
    <t>Oberspreewald-Lausitz</t>
  </si>
  <si>
    <t>Oder-Spree</t>
  </si>
  <si>
    <t>Ostprignitz-Ruppin</t>
  </si>
  <si>
    <t>Potsdam-Mittelmark</t>
  </si>
  <si>
    <t>Prignitz</t>
  </si>
  <si>
    <t>Spree-Neiße</t>
  </si>
  <si>
    <t>Teltow-Fläming</t>
  </si>
  <si>
    <t>Uckermark</t>
  </si>
  <si>
    <t>Rechtl.
Unselb-
ständige</t>
  </si>
  <si>
    <t>dar.Zweck-
verbände</t>
  </si>
  <si>
    <t>Schulden beim nicht-öffentlichen Bereich</t>
  </si>
  <si>
    <t>Kassenkredite</t>
  </si>
  <si>
    <t>Kredite</t>
  </si>
  <si>
    <t>Schulden beim öffentlichen Bereich</t>
  </si>
  <si>
    <t xml:space="preserve">Schuldenstand der kommunalen Haushalte und deren Eigenbetriebe sowie Eigengesellschaften </t>
  </si>
  <si>
    <t>Schuldenaufnahmen</t>
  </si>
  <si>
    <t>Sonstige Zugänge</t>
  </si>
  <si>
    <t>Laufzeit über 1 Jahr bis einschließlich 5 Jahre</t>
  </si>
  <si>
    <t xml:space="preserve">Laufzeit mehr als 5 Jahre </t>
  </si>
  <si>
    <t>Schuldentilgungen</t>
  </si>
  <si>
    <t>Sonstige Abgänge</t>
  </si>
  <si>
    <t>Gem./Gv.</t>
  </si>
  <si>
    <t xml:space="preserve">Schulden  beim nicht-öffentlichen Bereich </t>
  </si>
  <si>
    <t>Schulden beim nicht-</t>
  </si>
  <si>
    <t>öffentlichen Bereich</t>
  </si>
  <si>
    <t>Neue Bundesländer</t>
  </si>
  <si>
    <t>nach Körperschaftsgruppen</t>
  </si>
  <si>
    <t>1 einschließlich Kassenkredite</t>
  </si>
  <si>
    <t xml:space="preserve"> Rettungsdienst</t>
  </si>
  <si>
    <t xml:space="preserve"> Kreisstraßen</t>
  </si>
  <si>
    <t xml:space="preserve"> Fernwärmeversorgung</t>
  </si>
  <si>
    <t>Schulden beim</t>
  </si>
  <si>
    <t>Tel. 0331 8173  - 1777</t>
  </si>
  <si>
    <t>Fax 030 9028  -  4091</t>
  </si>
  <si>
    <t>2</t>
  </si>
  <si>
    <t>3.4</t>
  </si>
  <si>
    <t>Stichtag</t>
  </si>
  <si>
    <t>Kreditmarktschulden</t>
  </si>
  <si>
    <t xml:space="preserve">Insgesamt </t>
  </si>
  <si>
    <t>Gemeinden/Gv.</t>
  </si>
  <si>
    <t>3.1</t>
  </si>
  <si>
    <t>3.2</t>
  </si>
  <si>
    <t>3.3</t>
  </si>
  <si>
    <t>Kassenkredite beim nicht-öffentlichen Bereich</t>
  </si>
  <si>
    <t>1  Kassenkredite noch nicht getrennt nach nicht-öffentlichen und öffentlichen Bereich erhoben</t>
  </si>
  <si>
    <t>2 einschließlich Amtshaushalte</t>
  </si>
  <si>
    <t>1 Schuldenstand einschließlich Kassenkredite</t>
  </si>
  <si>
    <t>Körper-
schafts-
gruppe</t>
  </si>
  <si>
    <t>Mecklenburg-
Vorpommern</t>
  </si>
  <si>
    <t>Sachsen-
Anhalt</t>
  </si>
  <si>
    <t>Gemeinden
und
Gemeinde-
verbände</t>
  </si>
  <si>
    <t xml:space="preserve">kreisange-
hörige
Gemeinden </t>
  </si>
  <si>
    <t>Amtshaus-
halte</t>
  </si>
  <si>
    <t>Anzahl</t>
  </si>
  <si>
    <t>Kreisfreie Stadt
Landkreis</t>
  </si>
  <si>
    <t>bei Kreditinstituten</t>
  </si>
  <si>
    <t>Euro-Währung</t>
  </si>
  <si>
    <t>Fremdwährung</t>
  </si>
  <si>
    <t>beim Bund</t>
  </si>
  <si>
    <t>bei Ländern</t>
  </si>
  <si>
    <t>bei Zweckverbänden</t>
  </si>
  <si>
    <t>Kredite beim nicht-öffentlichen 
Bereich</t>
  </si>
  <si>
    <t>5</t>
  </si>
  <si>
    <t xml:space="preserve">
Landkreis</t>
  </si>
  <si>
    <t>kommunale Produktgruppen</t>
  </si>
  <si>
    <t xml:space="preserve"> Verwaltungssteuerung und -service</t>
  </si>
  <si>
    <t xml:space="preserve"> Soziale Einrichtungen (ohne Jugendhilfeeinr.)</t>
  </si>
  <si>
    <t xml:space="preserve"> Krankenhäuser </t>
  </si>
  <si>
    <t xml:space="preserve"> Gesundheitseinrichtungen</t>
  </si>
  <si>
    <t xml:space="preserve"> Sportstätten und Bäder</t>
  </si>
  <si>
    <t xml:space="preserve"> Öffentliches Grün/Landschaftsbau</t>
  </si>
  <si>
    <t xml:space="preserve"> Räumliche Planungs-u. Entwicklungsmaßn.</t>
  </si>
  <si>
    <t xml:space="preserve"> Abfallwirtschaft</t>
  </si>
  <si>
    <t xml:space="preserve"> ÖPNV</t>
  </si>
  <si>
    <t xml:space="preserve"> Sonstiger Personen-und Güterverkehr</t>
  </si>
  <si>
    <t xml:space="preserve"> Kombinierte Versorgung</t>
  </si>
  <si>
    <t xml:space="preserve"> Kur-und Badeeinrichtungen</t>
  </si>
  <si>
    <t xml:space="preserve"> Allgemeine Einrichtungen und Unternehmen</t>
  </si>
  <si>
    <t xml:space="preserve"> Gasversorgung</t>
  </si>
  <si>
    <t xml:space="preserve"> Elektrizitätsversorgung</t>
  </si>
  <si>
    <t xml:space="preserve"> Wirtschaftsförderung</t>
  </si>
  <si>
    <t xml:space="preserve"> Wasserversorgung, Abwasserbeseitigung</t>
  </si>
  <si>
    <t>1 Bevölkerungsfortschreibung auf Basis des Zensus vom 9.Mai 2011</t>
  </si>
  <si>
    <t xml:space="preserve"> Wohnbauförderung</t>
  </si>
  <si>
    <t>Kernhaus-halte</t>
  </si>
  <si>
    <t>Extra- haushalte</t>
  </si>
  <si>
    <t xml:space="preserve">dar.: GmbH </t>
  </si>
  <si>
    <t>1 unkonsolidiert, enthält Doppelzählungen</t>
  </si>
  <si>
    <t>Kredite beim nicht-
öffentlichen Bereich......................</t>
  </si>
  <si>
    <t>Kredite beim öffentlichen Bereich............................................</t>
  </si>
  <si>
    <t>bei verbundenen Unternehmen, 
Beteiligungen und Sonder-
vermögen......................................</t>
  </si>
  <si>
    <t>bei sonstigen öffentlichen Sonder-
rechnungen...................................</t>
  </si>
  <si>
    <t>bei der gesetzlichen Sozial-
versicherung.................................</t>
  </si>
  <si>
    <t>bei verbundenen Unternehmen, 
Beteiligungen und Sonder-
vermögen.......................................</t>
  </si>
  <si>
    <t>bei Gemeinden/Gemeinde-
verbänden.....................................</t>
  </si>
  <si>
    <t>Kredite beim öffentlichen 
Bereich............................................</t>
  </si>
  <si>
    <t>beim sonstigen inländischen 
Bereich..........................................</t>
  </si>
  <si>
    <t>beim sonstigen ausländischen 
Bereich..........................................</t>
  </si>
  <si>
    <t>Wertpapierschulden und Kredite beim nicht-öffentlichen Bereich............................................</t>
  </si>
  <si>
    <t>bei Gemeinden/Gemeinde-
verbänden.......................................</t>
  </si>
  <si>
    <t>bei verbundenen Unternehmen, 
Beteiligungen und Sonder-
vermögen........................................</t>
  </si>
  <si>
    <t>bei sonstigen öffentlichen Sonder-
rechnungen.....................................</t>
  </si>
  <si>
    <t>bei der gesetzlichen Sozial-
versicherung...................................</t>
  </si>
  <si>
    <t xml:space="preserve">Schulden der Kernhaushalte der Länder und der Gemeinden und Gemeindeverbände  </t>
  </si>
  <si>
    <t>Gemeindeverbände nach kreisfreien Städten und Landkreisen</t>
  </si>
  <si>
    <t>Wertpapierschulden und 
Kredite beim nicht-öffentlichen 
Bereich............................................</t>
  </si>
  <si>
    <t>Kredite beim nicht-öffentlichen 
Bereich............................................</t>
  </si>
  <si>
    <t>beim sonstigen inländischen 
Bereich.........................................</t>
  </si>
  <si>
    <t>beim sonstigen ausländischen 
Bereich.........................................</t>
  </si>
  <si>
    <t>beim sonstigen inländischen Bereich.........................................</t>
  </si>
  <si>
    <t>beim sonstigen ausländischen Bereich.........................................</t>
  </si>
  <si>
    <t>beim sonstigen inländischen 
Bereich............................................</t>
  </si>
  <si>
    <t>beim sonstigen ausländischen 
Bereich...........................................</t>
  </si>
  <si>
    <t>Amtsverwaltung Brieskow-Finkenheerd</t>
  </si>
  <si>
    <t>Brieskow-Finkenheerd</t>
  </si>
  <si>
    <t>Groß Lindow</t>
  </si>
  <si>
    <t>Vogelsang</t>
  </si>
  <si>
    <t>Wiesenau</t>
  </si>
  <si>
    <t>Ziltendorf</t>
  </si>
  <si>
    <t>Amtsverwaltung Neuzelle</t>
  </si>
  <si>
    <t>Lawitz</t>
  </si>
  <si>
    <t>Neißemünde</t>
  </si>
  <si>
    <t>Neuzelle</t>
  </si>
  <si>
    <t>Amtsverwaltung Odervorland</t>
  </si>
  <si>
    <t>Berkenbrück</t>
  </si>
  <si>
    <t>Briesen (Mark)</t>
  </si>
  <si>
    <t>Jacobsdorf</t>
  </si>
  <si>
    <t>Amtsverwaltung Scharmützelsee</t>
  </si>
  <si>
    <t>Bad Saarow</t>
  </si>
  <si>
    <t>Diensdorf-Radlow</t>
  </si>
  <si>
    <t>Langewahl</t>
  </si>
  <si>
    <t>Reichenwalde</t>
  </si>
  <si>
    <t>Wendisch Rietz</t>
  </si>
  <si>
    <t>Amtsverwaltung Schlaubetal</t>
  </si>
  <si>
    <t>Grunow-Dammendorf</t>
  </si>
  <si>
    <t>Mixdorf</t>
  </si>
  <si>
    <t>Müllrose</t>
  </si>
  <si>
    <t>Ragow-Merz</t>
  </si>
  <si>
    <t>Schlaubetal</t>
  </si>
  <si>
    <t>Siehdichum</t>
  </si>
  <si>
    <t>Amtsverwaltung Spreenhagen</t>
  </si>
  <si>
    <t>Gosen-Neu Zittau</t>
  </si>
  <si>
    <t>Rauen</t>
  </si>
  <si>
    <t>Spreenhagen</t>
  </si>
  <si>
    <t xml:space="preserve"> Straßenreinigung</t>
  </si>
  <si>
    <t>beim sonstigen inländischen 
Bereich......................................</t>
  </si>
  <si>
    <t>beim sonstigen ausländischen 
Bereich......................................</t>
  </si>
  <si>
    <t>bei der gesetzlichen Sozial-
versicherung....................................</t>
  </si>
  <si>
    <t>bei verbundenen Unternehmen, 
Beteiligungen und Sonder-
vermögen.........................................</t>
  </si>
  <si>
    <t>bei sonstigen öffentlichen Sonder-
rechnungen......................................</t>
  </si>
  <si>
    <t>beim sonstigen inländischen Bereich........................................</t>
  </si>
  <si>
    <t>beim sonstigen ausländischen Bereich........................................</t>
  </si>
  <si>
    <t>Wertpapierschulden und Kredite beim nicht-öffentlichen Bereich²</t>
  </si>
  <si>
    <t>Kassenkredite¹</t>
  </si>
  <si>
    <t>Schuldenstand²</t>
  </si>
  <si>
    <t>Insgesamt¹</t>
  </si>
  <si>
    <t>bei Gemeinden/Gemeinde-
verbänden...................................</t>
  </si>
  <si>
    <t>bei der gesetzlichen Sozial-
versicherung...............................</t>
  </si>
  <si>
    <t>bei verbundenen Unternehmen, 
Beteiligungen und Sonder-
vermögen...................................</t>
  </si>
  <si>
    <t>bei sonstigen öffentlichen Sonder-
rechnungen................................</t>
  </si>
  <si>
    <t>Schulden insgesamt ¹</t>
  </si>
  <si>
    <t>Dieses Werk ist unter einer Creative Commons Lizenz 
vom Typ Namensnennung 3.0 Deutschland zugänglich. 
Um eine Kopie dieser Lizenz einzusehen, konsultieren Sie</t>
  </si>
  <si>
    <t xml:space="preserve">http://creativecommons.org/licenses/by/3.0/de/ </t>
  </si>
  <si>
    <t>_____</t>
  </si>
  <si>
    <t>Gemeinden und
Gemeindeverbände
des Kreises
insgesamt¹</t>
  </si>
  <si>
    <t>kreisangehörige
Gemeinden²</t>
  </si>
  <si>
    <t>und Unternehmen in Brandenburg nach Art der Schulden, Produktgruppen und Rechtsformen</t>
  </si>
  <si>
    <t>Schuldart/Produktgruppe</t>
  </si>
  <si>
    <t>Sozialver-sicherungen unter Landes-aufsicht</t>
  </si>
  <si>
    <t>Privat-rechtliche</t>
  </si>
  <si>
    <t xml:space="preserve"> </t>
  </si>
  <si>
    <t>Staatssektors nach Rechtsformen in Brandenburg</t>
  </si>
  <si>
    <t>Metadaten zu dieser Statistik</t>
  </si>
  <si>
    <r>
      <t>Schulden insgesamt</t>
    </r>
    <r>
      <rPr>
        <b/>
        <sz val="8"/>
        <rFont val="Calibri"/>
        <family val="2"/>
      </rPr>
      <t>¹</t>
    </r>
  </si>
  <si>
    <t xml:space="preserve">2  geänderte Bereichsabgrenzung: gesetzliche Sozialversicherung nicht enthalten; neue begriffliche Abgrenzungen siehe Metadaten </t>
  </si>
  <si>
    <t>Entwicklung der Schulden der Kernhaushalte des Landes und der Gemeinden und</t>
  </si>
  <si>
    <t>3   Schulden der Kernhaushalte des Landes und der Gemeinden und Gemeindeverbände nach 
     Körperschaftsgruppen</t>
  </si>
  <si>
    <t xml:space="preserve">Schulden der Kernhaushalte des Landes und der Gemeinden und Gemeindeverbände </t>
  </si>
  <si>
    <t>(externer Link)</t>
  </si>
  <si>
    <t xml:space="preserve"> Sonstige Einr. d. Kinder-Jugend-u. Familienhilfe</t>
  </si>
  <si>
    <t>Grafik</t>
  </si>
  <si>
    <t>1</t>
  </si>
  <si>
    <t>2   Entwicklung der Schulden der Kernhaushalte des Landes und der Gemeinden und
     Gemeindeverbände (Gv.)  1999 bis 2017</t>
  </si>
  <si>
    <t>Gemeindeverbände 1999 bis 2017</t>
  </si>
  <si>
    <t>3.1  Schuldenstand am 31.12.2017 nach Art der Schulden</t>
  </si>
  <si>
    <t>darunter: im Rahmen von Cash-Pooling/Einheitskasse/Amtskasse</t>
  </si>
  <si>
    <t>3.2  Schuldenzugänge im Jahr 2017 nach Art der Schulden</t>
  </si>
  <si>
    <t>6   Schuldenstand am 31.12.2017 des öffentlichen Gesamthaushalts 
     nach Schuldarten</t>
  </si>
  <si>
    <t>Einwohner
am
30.06.2017¹</t>
  </si>
  <si>
    <t>2 einschließlich Kassenkredite, darunter im Rahmen von Cashpooling/Einheitskasse/Amtskasse</t>
  </si>
  <si>
    <t>vom  01.01. - 31.12.2017</t>
  </si>
  <si>
    <t>vom 01.01. - 31.12.2017</t>
  </si>
  <si>
    <t>am 31.12.2017</t>
  </si>
  <si>
    <t>4   Schuldenbewegung im Jahr 2017 und Schuldenstand am 31.12.2017 der Gemeinden und 
     Gemeindeverbände nach kreisfreien Städten und Landkreisen</t>
  </si>
  <si>
    <t>in den neuen Bundesländern am 31.12.2017 nach Art der Schulden.......................................</t>
  </si>
  <si>
    <t>1   Schulden der Kernhaushalte der Länder und der Gemeinden und Gemeindeverbände 
     in den neuen Bundesländern am 31.12.2017 nach Art der Schulden</t>
  </si>
  <si>
    <t>Schuldenstand am 31.12.2017 nach Art der Schulden</t>
  </si>
  <si>
    <t>Schuldenzugänge im Jahr 2017 nach Art der Schulden………………………………….........</t>
  </si>
  <si>
    <t>3.3 Schuldenaufnahmen im Jahr 2017 nach Laufzeit und Art der Schulden</t>
  </si>
  <si>
    <t>Schuldenaufnahmen im Jahr 2017 nach Laufzeit und Art der Schulden</t>
  </si>
  <si>
    <t>3.4 Schuldenabgänge im Jahr 2017 nach Art der Schulden</t>
  </si>
  <si>
    <t xml:space="preserve">Schuldenabgänge im Jahr 2017 nach Art der Schulden </t>
  </si>
  <si>
    <t>Schuldenbewegung im Jahr 2017 und Schuldenstand am 31.12.2017 der Gemeinden und</t>
  </si>
  <si>
    <t>Schuldenstand am 31.12.2017 des öffentlichen Gesamthaushalts nach Art der Schulden</t>
  </si>
  <si>
    <t>7   Schuldenstand am 31.12.2017 der öffentlichen Fonds, Einrichtungen und Unternehmen des
     Staatssektors nach Rechtsformen in Brandenburg</t>
  </si>
  <si>
    <r>
      <t xml:space="preserve">Schulden der öffentlichen Haushalte und der öffentlich bestimmten Fonds, Einrichtungen und wirtschaftlichen Unternehmen 
</t>
    </r>
    <r>
      <rPr>
        <b/>
        <sz val="16"/>
        <rFont val="Arial"/>
        <family val="2"/>
      </rPr>
      <t>im Land Brandenburg 
am 31.12.2017</t>
    </r>
  </si>
  <si>
    <t>L III 1 - j / 17</t>
  </si>
  <si>
    <r>
      <t xml:space="preserve">Erschienen im </t>
    </r>
    <r>
      <rPr>
        <b/>
        <sz val="8"/>
        <rFont val="Arial"/>
        <family val="2"/>
      </rPr>
      <t>August 2018</t>
    </r>
  </si>
  <si>
    <t>Potsdam, 2018</t>
  </si>
  <si>
    <t>Steinstraße 104-106</t>
  </si>
  <si>
    <t>14480 Potsdam</t>
  </si>
  <si>
    <t xml:space="preserve">Schuldenstand am 31.12.2017 der öffentlichen Fonds, Einrichtungen und Unternehmen des </t>
  </si>
  <si>
    <t xml:space="preserve">8   Schuldenstand am 31.12.2017 der kommunalen öffentlich bestimmten Fonds, Einrichtungen
     und Unternehmen  in Brandenburg nach Art der Schulden, Produktgruppen und Rechtsformen </t>
  </si>
  <si>
    <t>Schuldenstand am 31.12.2017 der kommunalen öffentlich bestimmten Fonds, Einrichtungen</t>
  </si>
  <si>
    <t>am 31.12.2017 nach ausgewählten Körperschaften</t>
  </si>
  <si>
    <t xml:space="preserve"> Schulträgeraufgaben</t>
  </si>
  <si>
    <t xml:space="preserve"> Heimatpflege</t>
  </si>
  <si>
    <t>Schulden beim nicht-öffentlichen Bereich am 31.12.2017 nach Landkreisen und</t>
  </si>
  <si>
    <t xml:space="preserve">  Körperschaften</t>
  </si>
  <si>
    <t>5   Schulden beim nicht-öffentlichen Bereich am 31.12.2017 nach Landkreisen und Körperschaften</t>
  </si>
  <si>
    <t>Jahr</t>
  </si>
  <si>
    <t>in Mill. EUR</t>
  </si>
  <si>
    <t>Kredite bei Kreditinstituten</t>
  </si>
  <si>
    <t>1.1 Kernhaushalt des Landes Brandenburg</t>
  </si>
  <si>
    <t xml:space="preserve">1.2 Kernhaushalte der Gemeinden und Gemeindeverbände </t>
  </si>
  <si>
    <t>1. Schulden am 31.12. des jeweiligen Jahres</t>
  </si>
  <si>
    <t>Schulden am 31.12. des jeweiligen Jahres</t>
  </si>
  <si>
    <t>1.1</t>
  </si>
  <si>
    <t>Kernhaushalt des Landes Brandenburg</t>
  </si>
  <si>
    <t>Kernhaushalte der Gemeinden und Gemeindeverbände</t>
  </si>
  <si>
    <t>2.1</t>
  </si>
  <si>
    <t>2.2</t>
  </si>
  <si>
    <t>1.2</t>
  </si>
  <si>
    <t>2 vorläufige Ergebnisse</t>
  </si>
  <si>
    <t>3 Bürgschaften einschließlich Garantien und sonstige Gewährleistungen beim Kernhaushalt des Landes</t>
  </si>
  <si>
    <t>Bürgschaften²</t>
  </si>
  <si>
    <t>Haftungssumme insgesamt³</t>
  </si>
  <si>
    <t>darunter: im Rahmen von Cash-Pooling/Einheitskasse/Amtskasse¹</t>
  </si>
  <si>
    <t>1 Hierunter werden auch die Gelder nachgewiesen, die ein Gemeindeverband im Rahmen einer Einheits- oder Amtskasse von seinen zugehörigen Gemeinden erhält bzw. die für eine Gemeinde vom Gemeindeverband im Rahmen einer Einheits- oder Amtskasse ausgelegt worden sind.</t>
  </si>
  <si>
    <t>Prozentuale Aufteilung der Schulden am 31.12.2017</t>
  </si>
  <si>
    <t>Kredite beim sonstigen inländischen und ausländischen Bereich</t>
  </si>
  <si>
    <t>2., korrigierte Auflage vom 24.10.2018</t>
  </si>
  <si>
    <r>
      <t xml:space="preserve">korrigierte Zahlen werden </t>
    </r>
    <r>
      <rPr>
        <sz val="8"/>
        <color rgb="FFFF0000"/>
        <rFont val="Arial"/>
        <family val="2"/>
      </rPr>
      <t>rot</t>
    </r>
    <r>
      <rPr>
        <sz val="8"/>
        <rFont val="Arial"/>
        <family val="2"/>
      </rPr>
      <t xml:space="preserve"> dargestellt</t>
    </r>
  </si>
  <si>
    <t>Korrekturen auf den Seiten 16, 22, 23 und 24</t>
  </si>
  <si>
    <t>2. Prozentuale Aufteilung der Schulden am 31.12.2017</t>
  </si>
  <si>
    <t>2.1 Kernhaushalt des Landes Brandenburg</t>
  </si>
  <si>
    <t>2.2 Kernhaushalte der Gemeinden und Gemeindeverbände</t>
  </si>
  <si>
    <t>2., korrigierte Auflage</t>
  </si>
  <si>
    <t>amtsfreie Gemeinden</t>
  </si>
  <si>
    <t>Gemeinden insgesamt</t>
  </si>
  <si>
    <t>Einwohner per 31.12.17</t>
  </si>
  <si>
    <t>Schuldenstand am 31.12.2017¹</t>
  </si>
  <si>
    <t>* laut Information Stadt Fürstenwalde vom 30.01.2019</t>
  </si>
  <si>
    <t>Stand der Kredite für Investitionen</t>
  </si>
  <si>
    <t>(Quelle: L III 1-j/16 Amt für Statistik Berlin-Brandenburg)</t>
  </si>
  <si>
    <t>17.867.213*</t>
  </si>
  <si>
    <t>Leistungsfähigkeit der Gemeinden - Schuldenstand per 31.12.2017                                                                               Anlage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</si>
</sst>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-* #,##0.00\ _€_-;\-* #,##0.00\ _€_-;_-* &quot;-&quot;??\ _€_-;_-@_-"/>
    <numFmt numFmtId="164" formatCode="###\ ###\ ##0"/>
    <numFmt numFmtId="165" formatCode="00"/>
    <numFmt numFmtId="166" formatCode="###\ ###\ ##0_m_l"/>
    <numFmt numFmtId="167" formatCode="\-_m_l"/>
    <numFmt numFmtId="168" formatCode="\ ###\ ###\ ##0"/>
    <numFmt numFmtId="169" formatCode="\ ###\ ###\ ##0_m_l"/>
    <numFmt numFmtId="170" formatCode="###\ ###\ .##"/>
    <numFmt numFmtId="171" formatCode="@*."/>
    <numFmt numFmtId="172" formatCode="@\ *."/>
    <numFmt numFmtId="173" formatCode="#,###,###;\–\ #,###,###;\–"/>
    <numFmt numFmtId="174" formatCode="#,###,##0;\–\ #,###,##0;\–"/>
    <numFmt numFmtId="175" formatCode="0.0"/>
    <numFmt numFmtId="176" formatCode="#,##0.0"/>
  </numFmts>
  <fonts count="63">
    <font>
      <sz val="10"/>
      <name val="Arial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0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2"/>
      <name val="Arial"/>
      <family val="2"/>
    </font>
    <font>
      <sz val="7.5"/>
      <name val="Arial"/>
      <family val="2"/>
    </font>
    <font>
      <sz val="2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8"/>
      <name val="Arial"/>
      <family val="2"/>
    </font>
    <font>
      <sz val="13"/>
      <name val="Arial"/>
      <family val="2"/>
    </font>
    <font>
      <b/>
      <sz val="18"/>
      <name val="Arial"/>
      <family val="2"/>
    </font>
    <font>
      <sz val="16"/>
      <color indexed="23"/>
      <name val="Arial"/>
      <family val="2"/>
    </font>
    <font>
      <b/>
      <sz val="8"/>
      <color indexed="23"/>
      <name val="Arial"/>
      <family val="2"/>
    </font>
    <font>
      <i/>
      <sz val="8"/>
      <name val="Arial"/>
      <family val="2"/>
    </font>
    <font>
      <b/>
      <sz val="9"/>
      <color indexed="12"/>
      <name val="Arial"/>
      <family val="2"/>
    </font>
    <font>
      <sz val="7"/>
      <name val="Arial"/>
      <family val="2"/>
    </font>
    <font>
      <sz val="9"/>
      <color indexed="12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8"/>
      <color indexed="10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10"/>
      <name val="Arial"/>
      <family val="2"/>
    </font>
    <font>
      <sz val="7.5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b/>
      <sz val="8"/>
      <color rgb="FFFF0000"/>
      <name val="Arial"/>
      <family val="2"/>
    </font>
    <font>
      <b/>
      <sz val="9"/>
      <color rgb="FFFF0000"/>
      <name val="Arial"/>
      <family val="2"/>
    </font>
    <font>
      <b/>
      <sz val="11"/>
      <color indexed="8"/>
      <name val="ITC Bookman, Thorndale AMT"/>
    </font>
    <font>
      <sz val="10"/>
      <name val="Arial"/>
      <family val="2"/>
    </font>
    <font>
      <sz val="8"/>
      <name val="Arial"/>
      <family val="2"/>
    </font>
    <font>
      <i/>
      <sz val="9"/>
      <color indexed="12"/>
      <name val="Arial"/>
      <family val="2"/>
    </font>
    <font>
      <sz val="10"/>
      <color rgb="FF00B050"/>
      <name val="Arial"/>
      <family val="2"/>
    </font>
    <font>
      <sz val="8"/>
      <color rgb="FF00B050"/>
      <name val="Arial"/>
      <family val="2"/>
    </font>
    <font>
      <b/>
      <sz val="8"/>
      <name val="Calibri"/>
      <family val="2"/>
    </font>
    <font>
      <sz val="8"/>
      <color rgb="FF7030A0"/>
      <name val="Arial"/>
      <family val="2"/>
    </font>
    <font>
      <sz val="10"/>
      <color rgb="FF7030A0"/>
      <name val="Arial"/>
      <family val="2"/>
    </font>
    <font>
      <sz val="10"/>
      <name val="MetaNormalLF-Roman"/>
      <family val="2"/>
    </font>
    <font>
      <sz val="11"/>
      <name val="Arial"/>
      <family val="2"/>
      <scheme val="minor"/>
    </font>
    <font>
      <sz val="9"/>
      <color theme="1"/>
      <name val="Arial"/>
      <family val="2"/>
    </font>
    <font>
      <sz val="12"/>
      <color rgb="FFFF0000"/>
      <name val="Arial"/>
      <family val="2"/>
    </font>
    <font>
      <strike/>
      <sz val="8"/>
      <color rgb="FFFF0000"/>
      <name val="Arial"/>
      <family val="2"/>
    </font>
    <font>
      <sz val="10"/>
      <name val="Arial"/>
      <family val="2"/>
    </font>
    <font>
      <b/>
      <sz val="10"/>
      <color rgb="FF323200"/>
      <name val="Arial"/>
      <family val="2"/>
    </font>
    <font>
      <sz val="10"/>
      <color rgb="FF323200"/>
      <name val="Arial"/>
      <family val="2"/>
    </font>
    <font>
      <b/>
      <sz val="8"/>
      <color rgb="FF323200"/>
      <name val="Arial"/>
      <family val="2"/>
    </font>
    <font>
      <sz val="8"/>
      <color rgb="FF32320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9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2" fillId="0" borderId="0"/>
    <xf numFmtId="0" fontId="1" fillId="0" borderId="0"/>
    <xf numFmtId="0" fontId="1" fillId="0" borderId="0"/>
    <xf numFmtId="43" fontId="56" fillId="0" borderId="0" applyFont="0" applyFill="0" applyBorder="0" applyAlignment="0" applyProtection="0"/>
  </cellStyleXfs>
  <cellXfs count="534">
    <xf numFmtId="0" fontId="0" fillId="0" borderId="0" xfId="0"/>
    <xf numFmtId="0" fontId="0" fillId="0" borderId="0" xfId="0" applyProtection="1"/>
    <xf numFmtId="0" fontId="6" fillId="0" borderId="0" xfId="0" applyFont="1"/>
    <xf numFmtId="0" fontId="6" fillId="0" borderId="0" xfId="0" applyFont="1" applyBorder="1"/>
    <xf numFmtId="0" fontId="10" fillId="0" borderId="0" xfId="0" applyFont="1"/>
    <xf numFmtId="165" fontId="6" fillId="0" borderId="0" xfId="0" applyNumberFormat="1" applyFont="1"/>
    <xf numFmtId="169" fontId="6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168" fontId="6" fillId="0" borderId="0" xfId="0" applyNumberFormat="1" applyFont="1"/>
    <xf numFmtId="170" fontId="0" fillId="0" borderId="0" xfId="0" applyNumberFormat="1"/>
    <xf numFmtId="4" fontId="0" fillId="0" borderId="0" xfId="0" applyNumberFormat="1"/>
    <xf numFmtId="0" fontId="0" fillId="0" borderId="0" xfId="0" applyBorder="1"/>
    <xf numFmtId="0" fontId="11" fillId="0" borderId="0" xfId="0" applyFont="1" applyProtection="1"/>
    <xf numFmtId="0" fontId="5" fillId="0" borderId="0" xfId="0" applyFont="1" applyProtection="1">
      <protection locked="0"/>
    </xf>
    <xf numFmtId="0" fontId="13" fillId="0" borderId="0" xfId="0" applyFont="1" applyAlignment="1" applyProtection="1">
      <alignment vertical="top" wrapText="1"/>
      <protection locked="0"/>
    </xf>
    <xf numFmtId="0" fontId="14" fillId="0" borderId="0" xfId="0" applyFont="1" applyAlignment="1" applyProtection="1">
      <alignment wrapText="1"/>
      <protection locked="0"/>
    </xf>
    <xf numFmtId="0" fontId="15" fillId="0" borderId="0" xfId="0" applyFont="1" applyAlignment="1" applyProtection="1">
      <alignment wrapText="1"/>
      <protection locked="0"/>
    </xf>
    <xf numFmtId="0" fontId="16" fillId="0" borderId="0" xfId="0" applyFont="1"/>
    <xf numFmtId="0" fontId="20" fillId="0" borderId="0" xfId="0" applyFont="1" applyProtection="1">
      <protection locked="0"/>
    </xf>
    <xf numFmtId="0" fontId="5" fillId="0" borderId="0" xfId="0" applyFont="1"/>
    <xf numFmtId="0" fontId="15" fillId="0" borderId="0" xfId="0" applyFont="1" applyAlignment="1">
      <alignment horizontal="right"/>
    </xf>
    <xf numFmtId="0" fontId="16" fillId="0" borderId="0" xfId="0" applyFont="1" applyAlignment="1">
      <alignment horizontal="right"/>
    </xf>
    <xf numFmtId="0" fontId="15" fillId="0" borderId="0" xfId="0" applyFont="1"/>
    <xf numFmtId="0" fontId="15" fillId="0" borderId="0" xfId="0" applyFont="1" applyAlignment="1" applyProtection="1">
      <alignment horizontal="right"/>
    </xf>
    <xf numFmtId="0" fontId="15" fillId="0" borderId="0" xfId="0" applyFont="1" applyAlignment="1" applyProtection="1">
      <alignment horizontal="right"/>
      <protection locked="0"/>
    </xf>
    <xf numFmtId="0" fontId="16" fillId="0" borderId="0" xfId="0" applyFont="1" applyAlignment="1" applyProtection="1">
      <alignment horizontal="right"/>
      <protection locked="0"/>
    </xf>
    <xf numFmtId="0" fontId="16" fillId="0" borderId="0" xfId="0" applyNumberFormat="1" applyFont="1" applyAlignment="1" applyProtection="1">
      <alignment horizontal="left"/>
      <protection locked="0"/>
    </xf>
    <xf numFmtId="0" fontId="16" fillId="0" borderId="0" xfId="0" applyNumberFormat="1" applyFont="1" applyAlignment="1" applyProtection="1">
      <alignment horizontal="right"/>
      <protection locked="0"/>
    </xf>
    <xf numFmtId="49" fontId="16" fillId="0" borderId="0" xfId="0" applyNumberFormat="1" applyFont="1" applyAlignment="1">
      <alignment horizontal="right"/>
    </xf>
    <xf numFmtId="49" fontId="16" fillId="0" borderId="0" xfId="0" applyNumberFormat="1" applyFont="1" applyAlignment="1" applyProtection="1">
      <alignment horizontal="right"/>
      <protection locked="0"/>
    </xf>
    <xf numFmtId="0" fontId="9" fillId="0" borderId="0" xfId="2" applyFont="1" applyAlignment="1" applyProtection="1"/>
    <xf numFmtId="0" fontId="7" fillId="0" borderId="0" xfId="0" applyFont="1" applyBorder="1"/>
    <xf numFmtId="164" fontId="7" fillId="0" borderId="0" xfId="0" applyNumberFormat="1" applyFont="1" applyBorder="1" applyAlignment="1">
      <alignment horizontal="right"/>
    </xf>
    <xf numFmtId="165" fontId="7" fillId="0" borderId="0" xfId="0" applyNumberFormat="1" applyFont="1" applyBorder="1" applyAlignment="1">
      <alignment horizontal="center"/>
    </xf>
    <xf numFmtId="0" fontId="24" fillId="0" borderId="0" xfId="0" applyFont="1"/>
    <xf numFmtId="0" fontId="16" fillId="0" borderId="0" xfId="0" applyFont="1" applyAlignment="1">
      <alignment wrapText="1"/>
    </xf>
    <xf numFmtId="0" fontId="5" fillId="0" borderId="0" xfId="0" applyFont="1" applyBorder="1"/>
    <xf numFmtId="3" fontId="5" fillId="0" borderId="0" xfId="0" applyNumberFormat="1" applyFont="1" applyBorder="1" applyAlignment="1">
      <alignment horizontal="center"/>
    </xf>
    <xf numFmtId="164" fontId="5" fillId="0" borderId="0" xfId="0" applyNumberFormat="1" applyFont="1" applyBorder="1"/>
    <xf numFmtId="0" fontId="5" fillId="0" borderId="0" xfId="0" applyFont="1" applyBorder="1" applyAlignment="1">
      <alignment horizontal="right"/>
    </xf>
    <xf numFmtId="170" fontId="5" fillId="0" borderId="0" xfId="0" applyNumberFormat="1" applyFont="1" applyBorder="1" applyAlignment="1">
      <alignment horizontal="right"/>
    </xf>
    <xf numFmtId="0" fontId="5" fillId="0" borderId="0" xfId="0" applyFont="1" applyAlignment="1">
      <alignment horizontal="right"/>
    </xf>
    <xf numFmtId="170" fontId="5" fillId="0" borderId="0" xfId="0" applyNumberFormat="1" applyFont="1"/>
    <xf numFmtId="165" fontId="6" fillId="0" borderId="0" xfId="0" applyNumberFormat="1" applyFont="1" applyBorder="1" applyAlignment="1">
      <alignment wrapText="1"/>
    </xf>
    <xf numFmtId="165" fontId="6" fillId="0" borderId="0" xfId="0" applyNumberFormat="1" applyFont="1" applyBorder="1" applyAlignment="1"/>
    <xf numFmtId="168" fontId="6" fillId="0" borderId="0" xfId="0" applyNumberFormat="1" applyFont="1" applyBorder="1" applyAlignment="1"/>
    <xf numFmtId="168" fontId="6" fillId="0" borderId="0" xfId="0" applyNumberFormat="1" applyFont="1" applyBorder="1" applyAlignment="1">
      <alignment horizontal="right"/>
    </xf>
    <xf numFmtId="0" fontId="6" fillId="0" borderId="0" xfId="0" applyFont="1" applyBorder="1" applyAlignment="1"/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23" fillId="0" borderId="0" xfId="2" applyFont="1" applyAlignment="1" applyProtection="1">
      <alignment horizontal="left" wrapText="1"/>
    </xf>
    <xf numFmtId="0" fontId="16" fillId="0" borderId="0" xfId="2" applyFont="1" applyAlignment="1" applyProtection="1">
      <alignment horizontal="left" wrapText="1"/>
    </xf>
    <xf numFmtId="0" fontId="16" fillId="0" borderId="0" xfId="0" applyFont="1" applyAlignment="1">
      <alignment horizontal="left"/>
    </xf>
    <xf numFmtId="49" fontId="25" fillId="0" borderId="0" xfId="2" applyNumberFormat="1" applyFont="1" applyAlignment="1" applyProtection="1">
      <alignment horizontal="right"/>
    </xf>
    <xf numFmtId="171" fontId="25" fillId="0" borderId="0" xfId="2" applyNumberFormat="1" applyFont="1" applyAlignment="1" applyProtection="1">
      <alignment horizontal="left"/>
      <protection locked="0"/>
    </xf>
    <xf numFmtId="49" fontId="16" fillId="0" borderId="0" xfId="0" applyNumberFormat="1" applyFont="1" applyAlignment="1" applyProtection="1">
      <alignment horizontal="left"/>
      <protection locked="0"/>
    </xf>
    <xf numFmtId="171" fontId="16" fillId="0" borderId="0" xfId="0" applyNumberFormat="1" applyFont="1" applyAlignment="1" applyProtection="1">
      <alignment horizontal="left"/>
      <protection locked="0"/>
    </xf>
    <xf numFmtId="49" fontId="25" fillId="0" borderId="0" xfId="2" applyNumberFormat="1" applyFont="1" applyAlignment="1" applyProtection="1">
      <alignment horizontal="left"/>
    </xf>
    <xf numFmtId="49" fontId="16" fillId="0" borderId="0" xfId="0" applyNumberFormat="1" applyFont="1" applyAlignment="1">
      <alignment horizontal="left"/>
    </xf>
    <xf numFmtId="0" fontId="9" fillId="0" borderId="0" xfId="2" applyFont="1" applyBorder="1" applyAlignment="1" applyProtection="1">
      <alignment horizontal="left" wrapText="1"/>
    </xf>
    <xf numFmtId="0" fontId="9" fillId="0" borderId="0" xfId="2" applyFont="1" applyAlignment="1" applyProtection="1">
      <alignment horizontal="left" wrapText="1"/>
    </xf>
    <xf numFmtId="0" fontId="9" fillId="0" borderId="0" xfId="1" applyFont="1" applyAlignment="1" applyProtection="1"/>
    <xf numFmtId="0" fontId="23" fillId="0" borderId="0" xfId="2" applyFont="1" applyBorder="1" applyAlignment="1" applyProtection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/>
    </xf>
    <xf numFmtId="3" fontId="0" fillId="0" borderId="0" xfId="0" applyNumberFormat="1"/>
    <xf numFmtId="166" fontId="7" fillId="0" borderId="0" xfId="0" applyNumberFormat="1" applyFont="1" applyBorder="1" applyAlignment="1"/>
    <xf numFmtId="169" fontId="7" fillId="0" borderId="0" xfId="0" applyNumberFormat="1" applyFont="1" applyBorder="1" applyAlignment="1">
      <alignment horizontal="right"/>
    </xf>
    <xf numFmtId="166" fontId="5" fillId="0" borderId="0" xfId="0" applyNumberFormat="1" applyFont="1" applyBorder="1" applyAlignment="1">
      <alignment horizontal="right"/>
    </xf>
    <xf numFmtId="166" fontId="0" fillId="0" borderId="0" xfId="0" applyNumberFormat="1"/>
    <xf numFmtId="0" fontId="5" fillId="0" borderId="0" xfId="0" applyFont="1" applyProtection="1"/>
    <xf numFmtId="0" fontId="0" fillId="0" borderId="0" xfId="0" applyAlignment="1" applyProtection="1">
      <alignment wrapText="1"/>
    </xf>
    <xf numFmtId="0" fontId="21" fillId="0" borderId="0" xfId="0" applyFont="1" applyProtection="1"/>
    <xf numFmtId="0" fontId="21" fillId="0" borderId="0" xfId="0" applyFont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21" fillId="0" borderId="0" xfId="0" applyFont="1" applyAlignment="1" applyProtection="1">
      <alignment horizontal="left" vertical="center"/>
    </xf>
    <xf numFmtId="0" fontId="8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22" fillId="0" borderId="0" xfId="0" applyFont="1" applyAlignment="1" applyProtection="1">
      <alignment vertical="center"/>
    </xf>
    <xf numFmtId="0" fontId="5" fillId="0" borderId="0" xfId="0" applyFont="1" applyAlignment="1" applyProtection="1">
      <alignment vertical="center"/>
      <protection locked="0"/>
    </xf>
    <xf numFmtId="0" fontId="16" fillId="0" borderId="0" xfId="0" applyFont="1" applyAlignment="1" applyProtection="1">
      <alignment horizontal="right"/>
      <protection locked="0"/>
    </xf>
    <xf numFmtId="167" fontId="7" fillId="0" borderId="0" xfId="0" applyNumberFormat="1" applyFont="1" applyBorder="1" applyAlignment="1">
      <alignment horizontal="right" indent="1"/>
    </xf>
    <xf numFmtId="0" fontId="27" fillId="0" borderId="0" xfId="0" applyFont="1"/>
    <xf numFmtId="0" fontId="7" fillId="0" borderId="3" xfId="0" applyFont="1" applyBorder="1" applyAlignment="1">
      <alignment horizontal="center" vertical="center" wrapText="1"/>
    </xf>
    <xf numFmtId="171" fontId="7" fillId="0" borderId="0" xfId="0" applyNumberFormat="1" applyFont="1" applyBorder="1"/>
    <xf numFmtId="0" fontId="0" fillId="0" borderId="0" xfId="0" applyFill="1"/>
    <xf numFmtId="0" fontId="5" fillId="0" borderId="2" xfId="0" applyFont="1" applyBorder="1" applyAlignment="1">
      <alignment horizontal="center" vertical="center"/>
    </xf>
    <xf numFmtId="170" fontId="5" fillId="0" borderId="1" xfId="0" applyNumberFormat="1" applyFont="1" applyBorder="1" applyAlignment="1">
      <alignment horizontal="centerContinuous"/>
    </xf>
    <xf numFmtId="0" fontId="0" fillId="0" borderId="0" xfId="0" applyFill="1" applyBorder="1"/>
    <xf numFmtId="165" fontId="7" fillId="0" borderId="3" xfId="0" applyNumberFormat="1" applyFont="1" applyBorder="1" applyAlignment="1">
      <alignment horizontal="center"/>
    </xf>
    <xf numFmtId="171" fontId="8" fillId="0" borderId="0" xfId="0" applyNumberFormat="1" applyFont="1" applyBorder="1"/>
    <xf numFmtId="166" fontId="5" fillId="0" borderId="3" xfId="0" applyNumberFormat="1" applyFont="1" applyBorder="1" applyAlignment="1">
      <alignment horizontal="right" vertical="top"/>
    </xf>
    <xf numFmtId="171" fontId="5" fillId="0" borderId="0" xfId="0" applyNumberFormat="1" applyFont="1" applyBorder="1" applyAlignment="1">
      <alignment vertical="top" wrapText="1"/>
    </xf>
    <xf numFmtId="171" fontId="5" fillId="0" borderId="0" xfId="0" applyNumberFormat="1" applyFont="1" applyBorder="1" applyAlignment="1">
      <alignment horizontal="left" vertical="top" wrapText="1" indent="1"/>
    </xf>
    <xf numFmtId="171" fontId="5" fillId="0" borderId="0" xfId="0" applyNumberFormat="1" applyFont="1" applyBorder="1" applyAlignment="1">
      <alignment horizontal="left" vertical="top" wrapText="1" indent="2"/>
    </xf>
    <xf numFmtId="0" fontId="5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left" vertical="top" wrapText="1" indent="1"/>
    </xf>
    <xf numFmtId="0" fontId="5" fillId="0" borderId="1" xfId="0" applyFont="1" applyBorder="1" applyAlignment="1">
      <alignment horizontal="center" vertical="center" wrapText="1"/>
    </xf>
    <xf numFmtId="170" fontId="5" fillId="0" borderId="3" xfId="0" applyNumberFormat="1" applyFont="1" applyBorder="1"/>
    <xf numFmtId="0" fontId="7" fillId="0" borderId="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23" fillId="0" borderId="0" xfId="2" applyFont="1" applyBorder="1" applyAlignment="1" applyProtection="1">
      <alignment horizontal="left" wrapText="1"/>
    </xf>
    <xf numFmtId="0" fontId="26" fillId="0" borderId="0" xfId="0" applyFont="1" applyBorder="1"/>
    <xf numFmtId="0" fontId="8" fillId="0" borderId="0" xfId="0" applyNumberFormat="1" applyFont="1" applyBorder="1" applyAlignment="1">
      <alignment wrapText="1"/>
    </xf>
    <xf numFmtId="14" fontId="5" fillId="0" borderId="0" xfId="0" applyNumberFormat="1" applyFont="1"/>
    <xf numFmtId="0" fontId="5" fillId="0" borderId="4" xfId="0" applyFont="1" applyBorder="1"/>
    <xf numFmtId="0" fontId="5" fillId="0" borderId="2" xfId="0" applyFont="1" applyBorder="1" applyAlignment="1">
      <alignment horizontal="centerContinuous"/>
    </xf>
    <xf numFmtId="0" fontId="0" fillId="0" borderId="0" xfId="0" applyBorder="1" applyAlignment="1"/>
    <xf numFmtId="0" fontId="5" fillId="0" borderId="0" xfId="0" applyFont="1" applyBorder="1" applyAlignment="1">
      <alignment horizontal="center"/>
    </xf>
    <xf numFmtId="166" fontId="5" fillId="0" borderId="0" xfId="0" applyNumberFormat="1" applyFont="1" applyBorder="1" applyAlignment="1">
      <alignment horizontal="center"/>
    </xf>
    <xf numFmtId="0" fontId="5" fillId="0" borderId="5" xfId="0" applyFont="1" applyBorder="1" applyAlignment="1">
      <alignment horizontal="centerContinuous"/>
    </xf>
    <xf numFmtId="14" fontId="5" fillId="0" borderId="4" xfId="0" applyNumberFormat="1" applyFont="1" applyBorder="1"/>
    <xf numFmtId="0" fontId="5" fillId="0" borderId="2" xfId="0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left" wrapText="1"/>
    </xf>
    <xf numFmtId="0" fontId="8" fillId="0" borderId="0" xfId="0" applyNumberFormat="1" applyFont="1" applyFill="1" applyBorder="1" applyAlignment="1">
      <alignment horizontal="left"/>
    </xf>
    <xf numFmtId="173" fontId="7" fillId="0" borderId="0" xfId="0" applyNumberFormat="1" applyFont="1" applyBorder="1" applyAlignment="1"/>
    <xf numFmtId="173" fontId="7" fillId="0" borderId="0" xfId="0" applyNumberFormat="1" applyFont="1" applyBorder="1" applyAlignment="1">
      <alignment horizontal="right" indent="1"/>
    </xf>
    <xf numFmtId="173" fontId="8" fillId="0" borderId="0" xfId="0" applyNumberFormat="1" applyFont="1" applyBorder="1" applyAlignment="1"/>
    <xf numFmtId="171" fontId="7" fillId="0" borderId="0" xfId="0" applyNumberFormat="1" applyFont="1" applyBorder="1" applyAlignment="1">
      <alignment horizontal="left" indent="1"/>
    </xf>
    <xf numFmtId="171" fontId="7" fillId="0" borderId="0" xfId="0" applyNumberFormat="1" applyFont="1" applyBorder="1" applyAlignment="1">
      <alignment horizontal="left" indent="2"/>
    </xf>
    <xf numFmtId="171" fontId="7" fillId="0" borderId="0" xfId="0" applyNumberFormat="1" applyFont="1" applyBorder="1" applyAlignment="1">
      <alignment horizontal="left" wrapText="1" indent="1"/>
    </xf>
    <xf numFmtId="173" fontId="8" fillId="0" borderId="0" xfId="0" applyNumberFormat="1" applyFont="1" applyBorder="1" applyAlignment="1">
      <alignment horizontal="right"/>
    </xf>
    <xf numFmtId="173" fontId="7" fillId="0" borderId="0" xfId="0" applyNumberFormat="1" applyFont="1" applyBorder="1" applyAlignment="1">
      <alignment horizontal="right"/>
    </xf>
    <xf numFmtId="173" fontId="8" fillId="0" borderId="0" xfId="0" applyNumberFormat="1" applyFont="1" applyBorder="1"/>
    <xf numFmtId="0" fontId="7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 wrapText="1"/>
    </xf>
    <xf numFmtId="0" fontId="7" fillId="0" borderId="3" xfId="0" applyNumberFormat="1" applyFont="1" applyBorder="1" applyAlignment="1">
      <alignment horizontal="center" wrapText="1"/>
    </xf>
    <xf numFmtId="0" fontId="7" fillId="0" borderId="0" xfId="0" applyNumberFormat="1" applyFont="1" applyBorder="1"/>
    <xf numFmtId="0" fontId="6" fillId="0" borderId="0" xfId="0" applyNumberFormat="1" applyFont="1"/>
    <xf numFmtId="173" fontId="6" fillId="0" borderId="0" xfId="0" applyNumberFormat="1" applyFont="1"/>
    <xf numFmtId="173" fontId="6" fillId="0" borderId="0" xfId="0" applyNumberFormat="1" applyFont="1" applyBorder="1" applyAlignment="1">
      <alignment horizontal="right"/>
    </xf>
    <xf numFmtId="173" fontId="6" fillId="0" borderId="0" xfId="0" applyNumberFormat="1" applyFont="1" applyAlignment="1">
      <alignment horizontal="right"/>
    </xf>
    <xf numFmtId="173" fontId="5" fillId="0" borderId="0" xfId="0" applyNumberFormat="1" applyFont="1" applyBorder="1" applyAlignment="1">
      <alignment horizontal="right"/>
    </xf>
    <xf numFmtId="174" fontId="5" fillId="0" borderId="0" xfId="0" applyNumberFormat="1" applyFont="1" applyAlignment="1">
      <alignment horizontal="right"/>
    </xf>
    <xf numFmtId="173" fontId="32" fillId="0" borderId="0" xfId="0" applyNumberFormat="1" applyFont="1" applyBorder="1" applyAlignment="1"/>
    <xf numFmtId="173" fontId="31" fillId="0" borderId="0" xfId="0" applyNumberFormat="1" applyFont="1" applyFill="1" applyBorder="1" applyAlignment="1">
      <alignment horizontal="right"/>
    </xf>
    <xf numFmtId="173" fontId="0" fillId="0" borderId="0" xfId="0" applyNumberFormat="1"/>
    <xf numFmtId="174" fontId="24" fillId="0" borderId="0" xfId="0" applyNumberFormat="1" applyFont="1"/>
    <xf numFmtId="174" fontId="0" fillId="0" borderId="0" xfId="0" applyNumberFormat="1"/>
    <xf numFmtId="173" fontId="5" fillId="0" borderId="0" xfId="0" applyNumberFormat="1" applyFont="1" applyBorder="1" applyAlignment="1"/>
    <xf numFmtId="0" fontId="34" fillId="0" borderId="0" xfId="2" applyFont="1" applyAlignment="1" applyProtection="1"/>
    <xf numFmtId="173" fontId="5" fillId="0" borderId="0" xfId="0" applyNumberFormat="1" applyFont="1" applyBorder="1"/>
    <xf numFmtId="165" fontId="5" fillId="0" borderId="0" xfId="0" applyNumberFormat="1" applyFont="1"/>
    <xf numFmtId="165" fontId="5" fillId="0" borderId="0" xfId="0" applyNumberFormat="1" applyFont="1" applyBorder="1" applyAlignment="1">
      <alignment horizontal="center"/>
    </xf>
    <xf numFmtId="0" fontId="35" fillId="0" borderId="0" xfId="0" applyFont="1"/>
    <xf numFmtId="169" fontId="35" fillId="0" borderId="0" xfId="0" applyNumberFormat="1" applyFont="1"/>
    <xf numFmtId="0" fontId="36" fillId="0" borderId="0" xfId="0" applyFont="1"/>
    <xf numFmtId="0" fontId="30" fillId="0" borderId="0" xfId="2" applyFont="1" applyAlignment="1" applyProtection="1"/>
    <xf numFmtId="3" fontId="37" fillId="0" borderId="0" xfId="0" applyNumberFormat="1" applyFont="1" applyFill="1" applyBorder="1" applyAlignment="1" applyProtection="1">
      <alignment horizontal="right" wrapText="1"/>
    </xf>
    <xf numFmtId="3" fontId="5" fillId="0" borderId="0" xfId="0" applyNumberFormat="1" applyFont="1"/>
    <xf numFmtId="174" fontId="7" fillId="0" borderId="0" xfId="0" applyNumberFormat="1" applyFont="1"/>
    <xf numFmtId="171" fontId="33" fillId="0" borderId="0" xfId="0" applyNumberFormat="1" applyFont="1" applyBorder="1"/>
    <xf numFmtId="173" fontId="33" fillId="0" borderId="0" xfId="0" applyNumberFormat="1" applyFont="1" applyBorder="1" applyAlignment="1"/>
    <xf numFmtId="0" fontId="0" fillId="0" borderId="0" xfId="0" applyAlignment="1"/>
    <xf numFmtId="0" fontId="0" fillId="0" borderId="0" xfId="0" applyAlignment="1">
      <alignment horizontal="center"/>
    </xf>
    <xf numFmtId="171" fontId="8" fillId="0" borderId="0" xfId="0" applyNumberFormat="1" applyFont="1" applyBorder="1" applyAlignment="1">
      <alignment wrapText="1"/>
    </xf>
    <xf numFmtId="171" fontId="7" fillId="0" borderId="0" xfId="0" applyNumberFormat="1" applyFont="1" applyBorder="1" applyAlignment="1">
      <alignment horizontal="left" wrapText="1" indent="2"/>
    </xf>
    <xf numFmtId="171" fontId="7" fillId="0" borderId="0" xfId="0" applyNumberFormat="1" applyFont="1" applyBorder="1" applyAlignment="1">
      <alignment horizontal="left" vertical="center" wrapText="1"/>
    </xf>
    <xf numFmtId="171" fontId="5" fillId="0" borderId="0" xfId="0" applyNumberFormat="1" applyFont="1" applyBorder="1" applyAlignment="1">
      <alignment horizontal="left" vertical="top" wrapText="1"/>
    </xf>
    <xf numFmtId="173" fontId="5" fillId="0" borderId="0" xfId="0" applyNumberFormat="1" applyFont="1" applyBorder="1" applyAlignment="1">
      <alignment horizontal="right" indent="1"/>
    </xf>
    <xf numFmtId="0" fontId="8" fillId="0" borderId="0" xfId="0" applyNumberFormat="1" applyFont="1" applyBorder="1" applyAlignment="1">
      <alignment horizontal="left" wrapText="1"/>
    </xf>
    <xf numFmtId="49" fontId="8" fillId="0" borderId="0" xfId="0" applyNumberFormat="1" applyFont="1" applyBorder="1" applyAlignment="1">
      <alignment horizontal="left" wrapText="1"/>
    </xf>
    <xf numFmtId="171" fontId="8" fillId="0" borderId="0" xfId="0" applyNumberFormat="1" applyFont="1" applyBorder="1" applyAlignment="1">
      <alignment horizontal="left" wrapText="1"/>
    </xf>
    <xf numFmtId="168" fontId="5" fillId="0" borderId="0" xfId="0" applyNumberFormat="1" applyFont="1" applyBorder="1" applyAlignment="1">
      <alignment horizontal="centerContinuous"/>
    </xf>
    <xf numFmtId="168" fontId="5" fillId="0" borderId="0" xfId="0" applyNumberFormat="1" applyFont="1" applyBorder="1" applyAlignment="1">
      <alignment horizontal="right"/>
    </xf>
    <xf numFmtId="168" fontId="5" fillId="0" borderId="0" xfId="0" applyNumberFormat="1" applyFont="1" applyBorder="1"/>
    <xf numFmtId="172" fontId="8" fillId="0" borderId="0" xfId="0" applyNumberFormat="1" applyFont="1" applyBorder="1" applyAlignment="1">
      <alignment wrapText="1"/>
    </xf>
    <xf numFmtId="172" fontId="7" fillId="0" borderId="0" xfId="0" applyNumberFormat="1" applyFont="1" applyBorder="1" applyAlignment="1">
      <alignment horizontal="center" wrapText="1"/>
    </xf>
    <xf numFmtId="172" fontId="7" fillId="0" borderId="0" xfId="0" applyNumberFormat="1" applyFont="1" applyBorder="1" applyAlignment="1">
      <alignment wrapText="1"/>
    </xf>
    <xf numFmtId="171" fontId="7" fillId="0" borderId="0" xfId="0" applyNumberFormat="1" applyFont="1" applyBorder="1" applyAlignment="1">
      <alignment horizontal="center"/>
    </xf>
    <xf numFmtId="171" fontId="7" fillId="0" borderId="0" xfId="0" applyNumberFormat="1" applyFont="1"/>
    <xf numFmtId="171" fontId="7" fillId="0" borderId="0" xfId="0" applyNumberFormat="1" applyFont="1" applyBorder="1" applyAlignment="1">
      <alignment horizontal="left"/>
    </xf>
    <xf numFmtId="171" fontId="8" fillId="0" borderId="0" xfId="0" applyNumberFormat="1" applyFont="1" applyBorder="1" applyAlignment="1">
      <alignment horizontal="right"/>
    </xf>
    <xf numFmtId="171" fontId="7" fillId="0" borderId="0" xfId="0" applyNumberFormat="1" applyFont="1" applyBorder="1" applyAlignment="1">
      <alignment horizontal="right"/>
    </xf>
    <xf numFmtId="171" fontId="6" fillId="0" borderId="0" xfId="0" applyNumberFormat="1" applyFont="1" applyBorder="1" applyAlignment="1">
      <alignment horizontal="right"/>
    </xf>
    <xf numFmtId="171" fontId="6" fillId="0" borderId="0" xfId="0" applyNumberFormat="1" applyFont="1" applyBorder="1"/>
    <xf numFmtId="0" fontId="6" fillId="0" borderId="0" xfId="0" applyNumberFormat="1" applyFont="1" applyBorder="1"/>
    <xf numFmtId="0" fontId="15" fillId="0" borderId="0" xfId="0" applyNumberFormat="1" applyFont="1" applyBorder="1"/>
    <xf numFmtId="173" fontId="38" fillId="0" borderId="0" xfId="0" applyNumberFormat="1" applyFont="1" applyBorder="1" applyAlignment="1">
      <alignment horizontal="right"/>
    </xf>
    <xf numFmtId="173" fontId="38" fillId="0" borderId="0" xfId="0" applyNumberFormat="1" applyFont="1" applyBorder="1" applyAlignment="1"/>
    <xf numFmtId="0" fontId="39" fillId="0" borderId="0" xfId="0" applyFont="1"/>
    <xf numFmtId="173" fontId="40" fillId="0" borderId="0" xfId="0" applyNumberFormat="1" applyFont="1" applyBorder="1" applyAlignment="1"/>
    <xf numFmtId="173" fontId="40" fillId="0" borderId="0" xfId="0" applyNumberFormat="1" applyFont="1" applyBorder="1" applyAlignment="1">
      <alignment horizontal="right"/>
    </xf>
    <xf numFmtId="168" fontId="39" fillId="0" borderId="0" xfId="0" applyNumberFormat="1" applyFont="1"/>
    <xf numFmtId="174" fontId="38" fillId="0" borderId="0" xfId="0" applyNumberFormat="1" applyFont="1" applyBorder="1" applyAlignment="1">
      <alignment horizontal="right" vertical="top"/>
    </xf>
    <xf numFmtId="0" fontId="41" fillId="0" borderId="0" xfId="2" applyFont="1" applyBorder="1" applyAlignment="1" applyProtection="1">
      <alignment horizontal="left" wrapText="1"/>
    </xf>
    <xf numFmtId="0" fontId="16" fillId="0" borderId="0" xfId="0" applyFont="1" applyBorder="1"/>
    <xf numFmtId="0" fontId="42" fillId="0" borderId="0" xfId="0" applyNumberFormat="1" applyFont="1" applyFill="1" applyBorder="1" applyAlignment="1" applyProtection="1">
      <alignment horizontal="left" wrapText="1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/>
    <xf numFmtId="0" fontId="5" fillId="0" borderId="3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 wrapText="1"/>
    </xf>
    <xf numFmtId="171" fontId="5" fillId="0" borderId="0" xfId="0" applyNumberFormat="1" applyFont="1" applyBorder="1" applyAlignment="1">
      <alignment horizontal="left" wrapText="1" indent="1"/>
    </xf>
    <xf numFmtId="171" fontId="5" fillId="0" borderId="0" xfId="0" applyNumberFormat="1" applyFont="1" applyBorder="1" applyAlignment="1">
      <alignment horizontal="left" wrapText="1" indent="2"/>
    </xf>
    <xf numFmtId="0" fontId="5" fillId="0" borderId="0" xfId="0" applyNumberFormat="1" applyFont="1" applyBorder="1" applyAlignment="1">
      <alignment horizontal="left" wrapText="1" indent="1"/>
    </xf>
    <xf numFmtId="171" fontId="5" fillId="0" borderId="0" xfId="0" applyNumberFormat="1" applyFont="1" applyBorder="1" applyAlignment="1">
      <alignment horizontal="left" wrapText="1"/>
    </xf>
    <xf numFmtId="171" fontId="3" fillId="0" borderId="0" xfId="0" applyNumberFormat="1" applyFont="1" applyAlignment="1">
      <alignment horizontal="left" wrapText="1"/>
    </xf>
    <xf numFmtId="0" fontId="3" fillId="0" borderId="0" xfId="0" applyFont="1" applyAlignment="1"/>
    <xf numFmtId="173" fontId="5" fillId="0" borderId="0" xfId="0" applyNumberFormat="1" applyFont="1"/>
    <xf numFmtId="0" fontId="5" fillId="0" borderId="0" xfId="0" applyNumberFormat="1" applyFont="1"/>
    <xf numFmtId="165" fontId="3" fillId="0" borderId="0" xfId="0" applyNumberFormat="1" applyFont="1"/>
    <xf numFmtId="173" fontId="42" fillId="0" borderId="0" xfId="0" applyNumberFormat="1" applyFont="1" applyFill="1" applyBorder="1" applyAlignment="1" applyProtection="1">
      <alignment horizontal="left" wrapText="1"/>
    </xf>
    <xf numFmtId="173" fontId="3" fillId="0" borderId="0" xfId="0" applyNumberFormat="1" applyFont="1"/>
    <xf numFmtId="0" fontId="43" fillId="0" borderId="0" xfId="0" applyFont="1" applyFill="1"/>
    <xf numFmtId="0" fontId="5" fillId="0" borderId="0" xfId="0" applyFont="1" applyAlignment="1" applyProtection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0" fontId="25" fillId="0" borderId="0" xfId="2" applyFont="1" applyAlignment="1" applyProtection="1">
      <alignment horizontal="left"/>
    </xf>
    <xf numFmtId="0" fontId="16" fillId="0" borderId="0" xfId="0" applyFont="1" applyAlignment="1" applyProtection="1">
      <alignment wrapText="1"/>
    </xf>
    <xf numFmtId="0" fontId="45" fillId="0" borderId="0" xfId="0" applyFont="1" applyProtection="1"/>
    <xf numFmtId="0" fontId="16" fillId="0" borderId="0" xfId="0" applyFont="1" applyAlignment="1">
      <alignment horizontal="left"/>
    </xf>
    <xf numFmtId="173" fontId="24" fillId="0" borderId="0" xfId="0" applyNumberFormat="1" applyFont="1"/>
    <xf numFmtId="0" fontId="24" fillId="0" borderId="0" xfId="0" applyFont="1" applyBorder="1" applyAlignment="1">
      <alignment horizontal="right"/>
    </xf>
    <xf numFmtId="173" fontId="24" fillId="0" borderId="0" xfId="0" applyNumberFormat="1" applyFont="1" applyBorder="1" applyAlignment="1">
      <alignment horizontal="right"/>
    </xf>
    <xf numFmtId="173" fontId="24" fillId="0" borderId="0" xfId="0" applyNumberFormat="1" applyFont="1" applyBorder="1" applyAlignment="1"/>
    <xf numFmtId="170" fontId="24" fillId="0" borderId="0" xfId="0" applyNumberFormat="1" applyFont="1" applyBorder="1" applyAlignment="1">
      <alignment horizontal="right"/>
    </xf>
    <xf numFmtId="170" fontId="24" fillId="0" borderId="0" xfId="0" applyNumberFormat="1" applyFont="1" applyBorder="1"/>
    <xf numFmtId="0" fontId="24" fillId="0" borderId="0" xfId="0" applyFont="1" applyBorder="1"/>
    <xf numFmtId="0" fontId="25" fillId="0" borderId="0" xfId="2" applyFont="1" applyAlignment="1" applyProtection="1"/>
    <xf numFmtId="171" fontId="25" fillId="0" borderId="0" xfId="2" applyNumberFormat="1" applyFont="1" applyAlignment="1" applyProtection="1"/>
    <xf numFmtId="49" fontId="25" fillId="0" borderId="0" xfId="2" applyNumberFormat="1" applyFont="1" applyAlignment="1" applyProtection="1">
      <alignment horizontal="left"/>
      <protection locked="0"/>
    </xf>
    <xf numFmtId="172" fontId="25" fillId="0" borderId="0" xfId="2" applyNumberFormat="1" applyFont="1" applyAlignment="1" applyProtection="1"/>
    <xf numFmtId="0" fontId="25" fillId="0" borderId="0" xfId="2" quotePrefix="1" applyFont="1" applyAlignment="1" applyProtection="1">
      <alignment horizontal="left"/>
    </xf>
    <xf numFmtId="3" fontId="5" fillId="0" borderId="0" xfId="0" applyNumberFormat="1" applyFont="1" applyBorder="1" applyAlignment="1"/>
    <xf numFmtId="3" fontId="8" fillId="0" borderId="0" xfId="0" applyNumberFormat="1" applyFont="1" applyBorder="1" applyAlignment="1"/>
    <xf numFmtId="174" fontId="8" fillId="0" borderId="0" xfId="0" applyNumberFormat="1" applyFont="1" applyAlignment="1">
      <alignment horizontal="right"/>
    </xf>
    <xf numFmtId="174" fontId="47" fillId="0" borderId="0" xfId="0" applyNumberFormat="1" applyFont="1" applyAlignment="1">
      <alignment horizontal="right"/>
    </xf>
    <xf numFmtId="167" fontId="5" fillId="0" borderId="0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171" fontId="40" fillId="0" borderId="0" xfId="0" applyNumberFormat="1" applyFont="1" applyBorder="1"/>
    <xf numFmtId="167" fontId="38" fillId="0" borderId="0" xfId="0" applyNumberFormat="1" applyFont="1" applyBorder="1" applyAlignment="1">
      <alignment horizontal="right" indent="1"/>
    </xf>
    <xf numFmtId="174" fontId="38" fillId="0" borderId="0" xfId="0" applyNumberFormat="1" applyFont="1" applyFill="1" applyBorder="1" applyAlignment="1">
      <alignment horizontal="right"/>
    </xf>
    <xf numFmtId="174" fontId="39" fillId="0" borderId="0" xfId="0" applyNumberFormat="1" applyFont="1"/>
    <xf numFmtId="0" fontId="23" fillId="0" borderId="0" xfId="2" applyFont="1" applyAlignment="1" applyProtection="1">
      <alignment wrapText="1"/>
    </xf>
    <xf numFmtId="0" fontId="25" fillId="0" borderId="0" xfId="2" applyNumberFormat="1" applyFont="1" applyAlignment="1" applyProtection="1"/>
    <xf numFmtId="0" fontId="16" fillId="0" borderId="0" xfId="0" applyFont="1" applyAlignment="1"/>
    <xf numFmtId="0" fontId="15" fillId="0" borderId="0" xfId="0" applyFont="1" applyAlignment="1"/>
    <xf numFmtId="174" fontId="38" fillId="0" borderId="0" xfId="0" applyNumberFormat="1" applyFont="1" applyAlignment="1">
      <alignment horizontal="right"/>
    </xf>
    <xf numFmtId="0" fontId="41" fillId="0" borderId="0" xfId="2" applyFont="1" applyBorder="1" applyAlignment="1" applyProtection="1">
      <alignment horizontal="left" vertical="center" wrapText="1"/>
    </xf>
    <xf numFmtId="171" fontId="5" fillId="0" borderId="0" xfId="0" applyNumberFormat="1" applyFont="1" applyBorder="1" applyAlignment="1">
      <alignment horizontal="left" vertical="center" wrapText="1"/>
    </xf>
    <xf numFmtId="0" fontId="39" fillId="0" borderId="0" xfId="0" applyFont="1" applyBorder="1"/>
    <xf numFmtId="0" fontId="46" fillId="0" borderId="0" xfId="0" applyFont="1"/>
    <xf numFmtId="173" fontId="5" fillId="0" borderId="0" xfId="0" applyNumberFormat="1" applyFont="1" applyFill="1" applyBorder="1" applyAlignment="1">
      <alignment horizontal="right"/>
    </xf>
    <xf numFmtId="173" fontId="5" fillId="0" borderId="0" xfId="0" applyNumberFormat="1" applyFont="1" applyBorder="1" applyAlignment="1">
      <alignment horizontal="center"/>
    </xf>
    <xf numFmtId="0" fontId="47" fillId="0" borderId="0" xfId="0" applyFont="1"/>
    <xf numFmtId="174" fontId="5" fillId="0" borderId="0" xfId="0" applyNumberFormat="1" applyFont="1"/>
    <xf numFmtId="174" fontId="5" fillId="0" borderId="0" xfId="0" applyNumberFormat="1" applyFont="1" applyFill="1" applyBorder="1" applyAlignment="1">
      <alignment horizontal="right" vertical="top"/>
    </xf>
    <xf numFmtId="173" fontId="47" fillId="0" borderId="0" xfId="0" applyNumberFormat="1" applyFont="1" applyFill="1" applyBorder="1" applyAlignment="1">
      <alignment horizontal="right"/>
    </xf>
    <xf numFmtId="3" fontId="46" fillId="0" borderId="0" xfId="0" applyNumberFormat="1" applyFont="1"/>
    <xf numFmtId="173" fontId="46" fillId="0" borderId="0" xfId="0" applyNumberFormat="1" applyFont="1"/>
    <xf numFmtId="3" fontId="39" fillId="0" borderId="0" xfId="0" applyNumberFormat="1" applyFont="1"/>
    <xf numFmtId="3" fontId="24" fillId="0" borderId="0" xfId="0" applyNumberFormat="1" applyFont="1"/>
    <xf numFmtId="3" fontId="38" fillId="0" borderId="0" xfId="0" applyNumberFormat="1" applyFont="1"/>
    <xf numFmtId="3" fontId="38" fillId="0" borderId="0" xfId="0" applyNumberFormat="1" applyFont="1" applyBorder="1" applyAlignment="1"/>
    <xf numFmtId="3" fontId="40" fillId="0" borderId="0" xfId="0" applyNumberFormat="1" applyFont="1" applyBorder="1" applyAlignment="1"/>
    <xf numFmtId="173" fontId="38" fillId="0" borderId="0" xfId="0" applyNumberFormat="1" applyFont="1" applyBorder="1" applyAlignment="1">
      <alignment horizontal="center"/>
    </xf>
    <xf numFmtId="173" fontId="5" fillId="0" borderId="0" xfId="0" applyNumberFormat="1" applyFont="1" applyBorder="1" applyAlignment="1">
      <alignment horizontal="center"/>
    </xf>
    <xf numFmtId="174" fontId="3" fillId="0" borderId="0" xfId="0" applyNumberFormat="1" applyFont="1"/>
    <xf numFmtId="173" fontId="5" fillId="0" borderId="0" xfId="0" applyNumberFormat="1" applyFont="1" applyBorder="1" applyAlignment="1">
      <alignment horizontal="center"/>
    </xf>
    <xf numFmtId="14" fontId="5" fillId="0" borderId="0" xfId="0" applyNumberFormat="1" applyFont="1" applyAlignment="1">
      <alignment horizontal="left"/>
    </xf>
    <xf numFmtId="14" fontId="5" fillId="0" borderId="0" xfId="0" applyNumberFormat="1" applyFont="1" applyBorder="1" applyAlignment="1">
      <alignment horizontal="left"/>
    </xf>
    <xf numFmtId="174" fontId="46" fillId="0" borderId="0" xfId="0" applyNumberFormat="1" applyFont="1"/>
    <xf numFmtId="174" fontId="49" fillId="0" borderId="0" xfId="0" applyNumberFormat="1" applyFont="1" applyBorder="1" applyAlignment="1">
      <alignment horizontal="right" vertical="top"/>
    </xf>
    <xf numFmtId="3" fontId="6" fillId="0" borderId="0" xfId="0" applyNumberFormat="1" applyFont="1"/>
    <xf numFmtId="0" fontId="23" fillId="0" borderId="0" xfId="2" applyFont="1" applyAlignment="1" applyProtection="1"/>
    <xf numFmtId="171" fontId="5" fillId="0" borderId="0" xfId="0" applyNumberFormat="1" applyFont="1" applyBorder="1" applyAlignment="1">
      <alignment horizontal="left"/>
    </xf>
    <xf numFmtId="3" fontId="51" fillId="2" borderId="0" xfId="4" applyNumberFormat="1" applyFont="1" applyFill="1"/>
    <xf numFmtId="1" fontId="6" fillId="0" borderId="0" xfId="0" applyNumberFormat="1" applyFont="1"/>
    <xf numFmtId="0" fontId="16" fillId="0" borderId="0" xfId="2" applyFont="1" applyAlignment="1" applyProtection="1"/>
    <xf numFmtId="0" fontId="4" fillId="0" borderId="0" xfId="2" applyAlignment="1" applyProtection="1"/>
    <xf numFmtId="3" fontId="38" fillId="0" borderId="0" xfId="0" applyNumberFormat="1" applyFont="1" applyBorder="1"/>
    <xf numFmtId="173" fontId="38" fillId="0" borderId="0" xfId="0" applyNumberFormat="1" applyFont="1" applyBorder="1" applyAlignment="1">
      <alignment horizontal="right" indent="1"/>
    </xf>
    <xf numFmtId="3" fontId="38" fillId="0" borderId="0" xfId="0" applyNumberFormat="1" applyFont="1" applyBorder="1" applyAlignment="1">
      <alignment horizontal="right"/>
    </xf>
    <xf numFmtId="173" fontId="38" fillId="0" borderId="0" xfId="0" applyNumberFormat="1" applyFont="1" applyFill="1" applyBorder="1" applyAlignment="1">
      <alignment horizontal="right"/>
    </xf>
    <xf numFmtId="174" fontId="50" fillId="0" borderId="0" xfId="0" applyNumberFormat="1" applyFont="1"/>
    <xf numFmtId="0" fontId="38" fillId="0" borderId="0" xfId="0" applyFont="1"/>
    <xf numFmtId="174" fontId="38" fillId="0" borderId="0" xfId="0" applyNumberFormat="1" applyFont="1"/>
    <xf numFmtId="173" fontId="5" fillId="0" borderId="0" xfId="0" applyNumberFormat="1" applyFont="1" applyBorder="1" applyAlignment="1">
      <alignment horizontal="center"/>
    </xf>
    <xf numFmtId="3" fontId="8" fillId="0" borderId="0" xfId="0" applyNumberFormat="1" applyFont="1"/>
    <xf numFmtId="3" fontId="47" fillId="0" borderId="0" xfId="0" applyNumberFormat="1" applyFont="1"/>
    <xf numFmtId="3" fontId="47" fillId="0" borderId="0" xfId="0" applyNumberFormat="1" applyFont="1" applyFill="1" applyBorder="1" applyAlignment="1"/>
    <xf numFmtId="1" fontId="5" fillId="0" borderId="0" xfId="0" applyNumberFormat="1" applyFont="1" applyBorder="1" applyAlignment="1"/>
    <xf numFmtId="3" fontId="5" fillId="0" borderId="0" xfId="0" applyNumberFormat="1" applyFont="1" applyFill="1" applyBorder="1" applyAlignment="1">
      <alignment horizontal="right"/>
    </xf>
    <xf numFmtId="173" fontId="47" fillId="0" borderId="0" xfId="0" applyNumberFormat="1" applyFont="1" applyBorder="1" applyAlignment="1"/>
    <xf numFmtId="174" fontId="5" fillId="0" borderId="0" xfId="0" applyNumberFormat="1" applyFont="1" applyBorder="1" applyAlignment="1">
      <alignment horizontal="right" vertical="top"/>
    </xf>
    <xf numFmtId="174" fontId="5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right"/>
    </xf>
    <xf numFmtId="173" fontId="5" fillId="0" borderId="0" xfId="0" applyNumberFormat="1" applyFont="1" applyAlignment="1">
      <alignment horizontal="right"/>
    </xf>
    <xf numFmtId="173" fontId="3" fillId="0" borderId="0" xfId="0" applyNumberFormat="1" applyFont="1" applyAlignment="1">
      <alignment horizontal="right"/>
    </xf>
    <xf numFmtId="1" fontId="47" fillId="0" borderId="0" xfId="0" applyNumberFormat="1" applyFont="1"/>
    <xf numFmtId="173" fontId="8" fillId="0" borderId="0" xfId="0" applyNumberFormat="1" applyFont="1" applyBorder="1" applyAlignment="1">
      <alignment horizontal="center"/>
    </xf>
    <xf numFmtId="0" fontId="23" fillId="0" borderId="0" xfId="2" applyFont="1" applyAlignment="1" applyProtection="1"/>
    <xf numFmtId="0" fontId="23" fillId="0" borderId="0" xfId="2" applyFont="1" applyAlignment="1" applyProtection="1"/>
    <xf numFmtId="0" fontId="1" fillId="0" borderId="0" xfId="6"/>
    <xf numFmtId="0" fontId="1" fillId="0" borderId="0" xfId="6"/>
    <xf numFmtId="0" fontId="53" fillId="0" borderId="0" xfId="6" applyFont="1"/>
    <xf numFmtId="3" fontId="16" fillId="0" borderId="0" xfId="6" applyNumberFormat="1" applyFont="1"/>
    <xf numFmtId="0" fontId="53" fillId="0" borderId="2" xfId="6" applyFont="1" applyBorder="1" applyAlignment="1">
      <alignment horizontal="center" wrapText="1"/>
    </xf>
    <xf numFmtId="0" fontId="53" fillId="0" borderId="1" xfId="6" applyFont="1" applyBorder="1" applyAlignment="1">
      <alignment horizontal="center" wrapText="1"/>
    </xf>
    <xf numFmtId="3" fontId="52" fillId="0" borderId="0" xfId="6" applyNumberFormat="1" applyFont="1"/>
    <xf numFmtId="174" fontId="5" fillId="0" borderId="0" xfId="3" applyNumberFormat="1" applyFont="1" applyAlignment="1">
      <alignment horizontal="right"/>
    </xf>
    <xf numFmtId="3" fontId="5" fillId="0" borderId="0" xfId="3" applyNumberFormat="1" applyFont="1" applyBorder="1" applyAlignment="1"/>
    <xf numFmtId="0" fontId="5" fillId="0" borderId="0" xfId="3" applyNumberFormat="1" applyFont="1" applyBorder="1"/>
    <xf numFmtId="0" fontId="3" fillId="0" borderId="10" xfId="3" applyBorder="1" applyAlignment="1">
      <alignment horizontal="center" vertical="center"/>
    </xf>
    <xf numFmtId="0" fontId="5" fillId="0" borderId="0" xfId="3" applyNumberFormat="1" applyFont="1" applyBorder="1" applyAlignment="1">
      <alignment horizontal="left"/>
    </xf>
    <xf numFmtId="0" fontId="5" fillId="0" borderId="0" xfId="3" applyNumberFormat="1" applyFont="1" applyBorder="1" applyAlignment="1">
      <alignment horizontal="left" wrapText="1"/>
    </xf>
    <xf numFmtId="3" fontId="5" fillId="0" borderId="0" xfId="3" applyNumberFormat="1" applyFont="1"/>
    <xf numFmtId="3" fontId="5" fillId="0" borderId="0" xfId="3" applyNumberFormat="1" applyFont="1" applyBorder="1" applyAlignment="1"/>
    <xf numFmtId="0" fontId="5" fillId="0" borderId="0" xfId="3" applyNumberFormat="1" applyFont="1" applyBorder="1"/>
    <xf numFmtId="0" fontId="3" fillId="0" borderId="10" xfId="3" applyBorder="1" applyAlignment="1">
      <alignment horizontal="center" vertical="center"/>
    </xf>
    <xf numFmtId="0" fontId="5" fillId="0" borderId="0" xfId="3" applyNumberFormat="1" applyFont="1" applyBorder="1" applyAlignment="1">
      <alignment horizontal="left"/>
    </xf>
    <xf numFmtId="0" fontId="5" fillId="0" borderId="0" xfId="3" applyNumberFormat="1" applyFont="1" applyBorder="1" applyAlignment="1">
      <alignment horizontal="left" wrapText="1"/>
    </xf>
    <xf numFmtId="0" fontId="23" fillId="0" borderId="0" xfId="2" applyFont="1" applyAlignment="1" applyProtection="1"/>
    <xf numFmtId="173" fontId="38" fillId="0" borderId="0" xfId="0" applyNumberFormat="1" applyFont="1" applyBorder="1"/>
    <xf numFmtId="0" fontId="23" fillId="0" borderId="0" xfId="2" applyFont="1" applyAlignment="1" applyProtection="1"/>
    <xf numFmtId="0" fontId="25" fillId="0" borderId="0" xfId="2" applyFont="1" applyAlignment="1" applyProtection="1">
      <alignment horizontal="right"/>
      <protection locked="0"/>
    </xf>
    <xf numFmtId="2" fontId="47" fillId="0" borderId="0" xfId="0" applyNumberFormat="1" applyFont="1"/>
    <xf numFmtId="0" fontId="54" fillId="0" borderId="0" xfId="0" applyFont="1" applyAlignment="1" applyProtection="1">
      <alignment wrapText="1"/>
      <protection locked="0"/>
    </xf>
    <xf numFmtId="0" fontId="38" fillId="0" borderId="0" xfId="0" applyFont="1" applyProtection="1"/>
    <xf numFmtId="0" fontId="55" fillId="0" borderId="0" xfId="0" applyFont="1" applyAlignment="1" applyProtection="1">
      <alignment horizontal="left" vertical="center"/>
    </xf>
    <xf numFmtId="0" fontId="3" fillId="0" borderId="0" xfId="0" applyFont="1" applyProtection="1"/>
    <xf numFmtId="3" fontId="58" fillId="0" borderId="0" xfId="0" applyNumberFormat="1" applyFont="1" applyFill="1" applyBorder="1" applyAlignment="1">
      <alignment horizontal="right" vertical="top" shrinkToFit="1"/>
    </xf>
    <xf numFmtId="175" fontId="58" fillId="0" borderId="0" xfId="0" applyNumberFormat="1" applyFont="1" applyFill="1" applyBorder="1" applyAlignment="1">
      <alignment horizontal="right" vertical="top" shrinkToFit="1"/>
    </xf>
    <xf numFmtId="3" fontId="57" fillId="0" borderId="0" xfId="0" applyNumberFormat="1" applyFont="1" applyFill="1" applyBorder="1" applyAlignment="1">
      <alignment horizontal="right" vertical="top" shrinkToFit="1"/>
    </xf>
    <xf numFmtId="175" fontId="57" fillId="0" borderId="0" xfId="0" applyNumberFormat="1" applyFont="1" applyFill="1" applyBorder="1" applyAlignment="1">
      <alignment horizontal="right" vertical="top" shrinkToFit="1"/>
    </xf>
    <xf numFmtId="1" fontId="58" fillId="0" borderId="0" xfId="0" applyNumberFormat="1" applyFont="1" applyFill="1" applyBorder="1" applyAlignment="1">
      <alignment horizontal="right" vertical="top" shrinkToFit="1"/>
    </xf>
    <xf numFmtId="0" fontId="0" fillId="0" borderId="0" xfId="0" applyFill="1" applyBorder="1" applyAlignment="1">
      <alignment horizontal="left" vertical="top"/>
    </xf>
    <xf numFmtId="176" fontId="58" fillId="0" borderId="0" xfId="0" applyNumberFormat="1" applyFont="1" applyFill="1" applyBorder="1" applyAlignment="1">
      <alignment horizontal="right" vertical="top" shrinkToFit="1"/>
    </xf>
    <xf numFmtId="0" fontId="43" fillId="0" borderId="0" xfId="0" applyFont="1" applyFill="1" applyBorder="1"/>
    <xf numFmtId="3" fontId="5" fillId="0" borderId="0" xfId="0" applyNumberFormat="1" applyFont="1" applyFill="1" applyBorder="1"/>
    <xf numFmtId="0" fontId="0" fillId="0" borderId="16" xfId="0" applyBorder="1"/>
    <xf numFmtId="0" fontId="0" fillId="0" borderId="17" xfId="0" applyBorder="1"/>
    <xf numFmtId="0" fontId="0" fillId="0" borderId="19" xfId="0" applyBorder="1"/>
    <xf numFmtId="0" fontId="44" fillId="0" borderId="22" xfId="0" applyFont="1" applyFill="1" applyBorder="1" applyAlignment="1">
      <alignment horizontal="center"/>
    </xf>
    <xf numFmtId="0" fontId="44" fillId="0" borderId="23" xfId="0" applyFont="1" applyFill="1" applyBorder="1" applyAlignment="1">
      <alignment horizontal="center"/>
    </xf>
    <xf numFmtId="0" fontId="5" fillId="0" borderId="21" xfId="0" applyNumberFormat="1" applyFont="1" applyFill="1" applyBorder="1" applyAlignment="1">
      <alignment horizontal="center" vertical="center"/>
    </xf>
    <xf numFmtId="0" fontId="5" fillId="0" borderId="24" xfId="0" applyNumberFormat="1" applyFont="1" applyFill="1" applyBorder="1" applyAlignment="1">
      <alignment horizontal="center" vertical="center"/>
    </xf>
    <xf numFmtId="0" fontId="44" fillId="0" borderId="25" xfId="0" applyFont="1" applyFill="1" applyBorder="1" applyAlignment="1">
      <alignment horizontal="center"/>
    </xf>
    <xf numFmtId="0" fontId="0" fillId="0" borderId="27" xfId="0" applyBorder="1"/>
    <xf numFmtId="171" fontId="5" fillId="0" borderId="31" xfId="0" applyNumberFormat="1" applyFont="1" applyBorder="1"/>
    <xf numFmtId="0" fontId="0" fillId="0" borderId="31" xfId="0" applyBorder="1"/>
    <xf numFmtId="0" fontId="0" fillId="0" borderId="38" xfId="0" applyBorder="1"/>
    <xf numFmtId="0" fontId="8" fillId="0" borderId="38" xfId="0" applyFont="1" applyFill="1" applyBorder="1"/>
    <xf numFmtId="0" fontId="0" fillId="0" borderId="17" xfId="0" applyBorder="1" applyAlignment="1">
      <alignment horizontal="center" wrapText="1"/>
    </xf>
    <xf numFmtId="0" fontId="0" fillId="0" borderId="18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8" xfId="0" applyBorder="1" applyAlignment="1">
      <alignment horizontal="center" vertical="center"/>
    </xf>
    <xf numFmtId="0" fontId="0" fillId="0" borderId="30" xfId="0" applyFill="1" applyBorder="1" applyAlignment="1">
      <alignment horizontal="center"/>
    </xf>
    <xf numFmtId="0" fontId="43" fillId="0" borderId="30" xfId="0" applyFont="1" applyFill="1" applyBorder="1" applyAlignment="1">
      <alignment horizontal="center"/>
    </xf>
    <xf numFmtId="3" fontId="60" fillId="0" borderId="39" xfId="0" applyNumberFormat="1" applyFont="1" applyFill="1" applyBorder="1" applyAlignment="1">
      <alignment horizontal="center" vertical="top" shrinkToFit="1"/>
    </xf>
    <xf numFmtId="0" fontId="0" fillId="0" borderId="30" xfId="0" applyBorder="1" applyAlignment="1">
      <alignment horizontal="center"/>
    </xf>
    <xf numFmtId="0" fontId="5" fillId="0" borderId="39" xfId="0" applyFont="1" applyFill="1" applyBorder="1" applyAlignment="1">
      <alignment horizontal="center" vertical="top"/>
    </xf>
    <xf numFmtId="3" fontId="5" fillId="0" borderId="28" xfId="5" applyNumberFormat="1" applyFont="1" applyBorder="1" applyAlignment="1">
      <alignment horizontal="center" wrapText="1"/>
    </xf>
    <xf numFmtId="3" fontId="5" fillId="0" borderId="29" xfId="5" applyNumberFormat="1" applyFont="1" applyBorder="1" applyAlignment="1">
      <alignment horizontal="center" wrapText="1"/>
    </xf>
    <xf numFmtId="3" fontId="5" fillId="0" borderId="32" xfId="5" applyNumberFormat="1" applyFont="1" applyBorder="1" applyAlignment="1">
      <alignment horizontal="center" wrapText="1"/>
    </xf>
    <xf numFmtId="3" fontId="5" fillId="0" borderId="30" xfId="5" applyNumberFormat="1" applyFont="1" applyBorder="1" applyAlignment="1">
      <alignment horizontal="center" wrapText="1"/>
    </xf>
    <xf numFmtId="3" fontId="5" fillId="0" borderId="43" xfId="5" applyNumberFormat="1" applyFont="1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0" fillId="0" borderId="43" xfId="0" applyBorder="1" applyAlignment="1">
      <alignment horizontal="center" wrapText="1"/>
    </xf>
    <xf numFmtId="3" fontId="5" fillId="0" borderId="28" xfId="8" applyNumberFormat="1" applyFont="1" applyBorder="1" applyAlignment="1">
      <alignment horizontal="right" wrapText="1" indent="1"/>
    </xf>
    <xf numFmtId="3" fontId="5" fillId="0" borderId="28" xfId="5" applyNumberFormat="1" applyFont="1" applyBorder="1" applyAlignment="1">
      <alignment horizontal="right" wrapText="1" indent="1"/>
    </xf>
    <xf numFmtId="3" fontId="5" fillId="0" borderId="29" xfId="5" applyNumberFormat="1" applyFont="1" applyBorder="1" applyAlignment="1">
      <alignment horizontal="right" wrapText="1" indent="1"/>
    </xf>
    <xf numFmtId="3" fontId="5" fillId="0" borderId="32" xfId="5" applyNumberFormat="1" applyFont="1" applyBorder="1" applyAlignment="1">
      <alignment horizontal="right" wrapText="1" indent="1"/>
    </xf>
    <xf numFmtId="3" fontId="5" fillId="0" borderId="30" xfId="5" applyNumberFormat="1" applyFont="1" applyFill="1" applyBorder="1" applyAlignment="1">
      <alignment horizontal="right" wrapText="1" indent="1"/>
    </xf>
    <xf numFmtId="3" fontId="5" fillId="0" borderId="41" xfId="5" applyNumberFormat="1" applyFont="1" applyBorder="1" applyAlignment="1">
      <alignment horizontal="right" wrapText="1" indent="1"/>
    </xf>
    <xf numFmtId="3" fontId="0" fillId="0" borderId="28" xfId="8" applyNumberFormat="1" applyFont="1" applyBorder="1" applyAlignment="1">
      <alignment horizontal="right" wrapText="1" indent="1"/>
    </xf>
    <xf numFmtId="0" fontId="0" fillId="0" borderId="28" xfId="0" applyBorder="1" applyAlignment="1">
      <alignment horizontal="right" wrapText="1" indent="1"/>
    </xf>
    <xf numFmtId="0" fontId="0" fillId="0" borderId="29" xfId="0" applyBorder="1" applyAlignment="1">
      <alignment horizontal="right" wrapText="1" indent="1"/>
    </xf>
    <xf numFmtId="0" fontId="0" fillId="0" borderId="32" xfId="0" applyBorder="1" applyAlignment="1">
      <alignment horizontal="right" wrapText="1" indent="1"/>
    </xf>
    <xf numFmtId="0" fontId="0" fillId="0" borderId="30" xfId="0" applyBorder="1" applyAlignment="1">
      <alignment horizontal="right" wrapText="1" indent="1"/>
    </xf>
    <xf numFmtId="0" fontId="0" fillId="0" borderId="41" xfId="0" applyBorder="1" applyAlignment="1">
      <alignment horizontal="right" wrapText="1" indent="1"/>
    </xf>
    <xf numFmtId="3" fontId="5" fillId="0" borderId="28" xfId="5" applyNumberFormat="1" applyFont="1" applyBorder="1" applyAlignment="1">
      <alignment horizontal="right" wrapText="1" indent="2"/>
    </xf>
    <xf numFmtId="3" fontId="5" fillId="0" borderId="32" xfId="5" applyNumberFormat="1" applyFont="1" applyBorder="1" applyAlignment="1">
      <alignment horizontal="right" wrapText="1" indent="2"/>
    </xf>
    <xf numFmtId="0" fontId="0" fillId="0" borderId="28" xfId="0" applyBorder="1" applyAlignment="1">
      <alignment horizontal="right" wrapText="1" indent="2"/>
    </xf>
    <xf numFmtId="0" fontId="0" fillId="0" borderId="32" xfId="0" applyBorder="1" applyAlignment="1">
      <alignment horizontal="right" wrapText="1" indent="2"/>
    </xf>
    <xf numFmtId="0" fontId="0" fillId="0" borderId="41" xfId="0" applyBorder="1" applyAlignment="1">
      <alignment horizontal="right" wrapText="1" indent="2"/>
    </xf>
    <xf numFmtId="3" fontId="5" fillId="0" borderId="28" xfId="5" applyNumberFormat="1" applyFont="1" applyBorder="1" applyAlignment="1">
      <alignment horizontal="right" wrapText="1" indent="3"/>
    </xf>
    <xf numFmtId="3" fontId="5" fillId="0" borderId="29" xfId="5" applyNumberFormat="1" applyFont="1" applyBorder="1" applyAlignment="1">
      <alignment horizontal="right" wrapText="1" indent="3"/>
    </xf>
    <xf numFmtId="3" fontId="5" fillId="0" borderId="32" xfId="5" applyNumberFormat="1" applyFont="1" applyBorder="1" applyAlignment="1">
      <alignment horizontal="right" wrapText="1" indent="3"/>
    </xf>
    <xf numFmtId="3" fontId="5" fillId="0" borderId="30" xfId="5" applyNumberFormat="1" applyFont="1" applyBorder="1" applyAlignment="1">
      <alignment horizontal="right" wrapText="1" indent="3"/>
    </xf>
    <xf numFmtId="3" fontId="5" fillId="0" borderId="41" xfId="5" applyNumberFormat="1" applyFont="1" applyBorder="1" applyAlignment="1">
      <alignment horizontal="right" wrapText="1" indent="3"/>
    </xf>
    <xf numFmtId="3" fontId="5" fillId="0" borderId="43" xfId="5" applyNumberFormat="1" applyFont="1" applyBorder="1" applyAlignment="1">
      <alignment horizontal="right" wrapText="1" indent="3"/>
    </xf>
    <xf numFmtId="0" fontId="0" fillId="0" borderId="28" xfId="0" applyBorder="1" applyAlignment="1">
      <alignment horizontal="right" wrapText="1" indent="3"/>
    </xf>
    <xf numFmtId="0" fontId="0" fillId="0" borderId="29" xfId="0" applyBorder="1" applyAlignment="1">
      <alignment horizontal="right" wrapText="1" indent="3"/>
    </xf>
    <xf numFmtId="0" fontId="0" fillId="0" borderId="32" xfId="0" applyBorder="1" applyAlignment="1">
      <alignment horizontal="right" wrapText="1" indent="3"/>
    </xf>
    <xf numFmtId="0" fontId="5" fillId="0" borderId="30" xfId="0" applyFont="1" applyBorder="1" applyAlignment="1">
      <alignment horizontal="right" wrapText="1" indent="3"/>
    </xf>
    <xf numFmtId="0" fontId="0" fillId="0" borderId="30" xfId="0" applyBorder="1" applyAlignment="1">
      <alignment horizontal="right" wrapText="1" indent="3"/>
    </xf>
    <xf numFmtId="0" fontId="0" fillId="0" borderId="41" xfId="0" applyBorder="1" applyAlignment="1">
      <alignment horizontal="right" wrapText="1" indent="3"/>
    </xf>
    <xf numFmtId="0" fontId="0" fillId="0" borderId="43" xfId="0" applyBorder="1" applyAlignment="1">
      <alignment horizontal="right" wrapText="1" indent="3"/>
    </xf>
    <xf numFmtId="0" fontId="5" fillId="0" borderId="35" xfId="0" applyFont="1" applyBorder="1" applyAlignment="1">
      <alignment horizontal="right" wrapText="1" indent="4"/>
    </xf>
    <xf numFmtId="0" fontId="5" fillId="0" borderId="37" xfId="0" applyFont="1" applyBorder="1" applyAlignment="1">
      <alignment horizontal="right" wrapText="1" indent="4"/>
    </xf>
    <xf numFmtId="3" fontId="60" fillId="0" borderId="33" xfId="0" applyNumberFormat="1" applyFont="1" applyFill="1" applyBorder="1" applyAlignment="1">
      <alignment horizontal="right" wrapText="1" indent="4" shrinkToFit="1"/>
    </xf>
    <xf numFmtId="0" fontId="8" fillId="0" borderId="39" xfId="0" applyFont="1" applyBorder="1" applyAlignment="1">
      <alignment horizontal="right" wrapText="1" indent="4"/>
    </xf>
    <xf numFmtId="3" fontId="60" fillId="0" borderId="35" xfId="0" applyNumberFormat="1" applyFont="1" applyFill="1" applyBorder="1" applyAlignment="1">
      <alignment horizontal="right" wrapText="1" indent="4" shrinkToFit="1"/>
    </xf>
    <xf numFmtId="1" fontId="60" fillId="0" borderId="35" xfId="0" applyNumberFormat="1" applyFont="1" applyFill="1" applyBorder="1" applyAlignment="1">
      <alignment horizontal="right" wrapText="1" indent="4" shrinkToFit="1"/>
    </xf>
    <xf numFmtId="3" fontId="60" fillId="0" borderId="37" xfId="0" applyNumberFormat="1" applyFont="1" applyFill="1" applyBorder="1" applyAlignment="1">
      <alignment horizontal="right" wrapText="1" indent="4" shrinkToFit="1"/>
    </xf>
    <xf numFmtId="3" fontId="59" fillId="0" borderId="39" xfId="0" applyNumberFormat="1" applyFont="1" applyFill="1" applyBorder="1" applyAlignment="1">
      <alignment horizontal="right" wrapText="1" indent="4" shrinkToFit="1"/>
    </xf>
    <xf numFmtId="1" fontId="60" fillId="0" borderId="33" xfId="0" applyNumberFormat="1" applyFont="1" applyFill="1" applyBorder="1" applyAlignment="1">
      <alignment horizontal="right" wrapText="1" indent="4" shrinkToFit="1"/>
    </xf>
    <xf numFmtId="0" fontId="5" fillId="0" borderId="33" xfId="0" applyFont="1" applyBorder="1" applyAlignment="1">
      <alignment horizontal="right" wrapText="1" indent="4"/>
    </xf>
    <xf numFmtId="3" fontId="59" fillId="0" borderId="42" xfId="0" applyNumberFormat="1" applyFont="1" applyFill="1" applyBorder="1" applyAlignment="1">
      <alignment horizontal="right" wrapText="1" indent="4" shrinkToFit="1"/>
    </xf>
    <xf numFmtId="3" fontId="59" fillId="0" borderId="33" xfId="0" applyNumberFormat="1" applyFont="1" applyFill="1" applyBorder="1" applyAlignment="1">
      <alignment horizontal="right" wrapText="1" indent="4" shrinkToFit="1"/>
    </xf>
    <xf numFmtId="3" fontId="59" fillId="0" borderId="44" xfId="0" applyNumberFormat="1" applyFont="1" applyFill="1" applyBorder="1" applyAlignment="1">
      <alignment horizontal="right" wrapText="1" indent="4" shrinkToFit="1"/>
    </xf>
    <xf numFmtId="0" fontId="5" fillId="0" borderId="33" xfId="0" applyFont="1" applyFill="1" applyBorder="1" applyAlignment="1">
      <alignment horizontal="right" wrapText="1" indent="4"/>
    </xf>
    <xf numFmtId="0" fontId="5" fillId="0" borderId="35" xfId="0" applyFont="1" applyFill="1" applyBorder="1" applyAlignment="1">
      <alignment horizontal="right" wrapText="1" indent="4"/>
    </xf>
    <xf numFmtId="0" fontId="5" fillId="0" borderId="37" xfId="0" applyFont="1" applyFill="1" applyBorder="1" applyAlignment="1">
      <alignment horizontal="right" wrapText="1" indent="4"/>
    </xf>
    <xf numFmtId="0" fontId="5" fillId="0" borderId="39" xfId="0" applyFont="1" applyFill="1" applyBorder="1" applyAlignment="1">
      <alignment horizontal="right" wrapText="1" indent="4"/>
    </xf>
    <xf numFmtId="0" fontId="5" fillId="0" borderId="42" xfId="0" applyFont="1" applyFill="1" applyBorder="1" applyAlignment="1">
      <alignment horizontal="right" wrapText="1" indent="4"/>
    </xf>
    <xf numFmtId="0" fontId="5" fillId="0" borderId="44" xfId="0" applyFont="1" applyFill="1" applyBorder="1" applyAlignment="1">
      <alignment horizontal="right" wrapText="1" indent="4"/>
    </xf>
    <xf numFmtId="0" fontId="5" fillId="0" borderId="34" xfId="0" applyNumberFormat="1" applyFont="1" applyFill="1" applyBorder="1"/>
    <xf numFmtId="0" fontId="62" fillId="0" borderId="34" xfId="0" applyNumberFormat="1" applyFont="1" applyFill="1" applyBorder="1"/>
    <xf numFmtId="3" fontId="5" fillId="0" borderId="46" xfId="5" applyNumberFormat="1" applyFont="1" applyBorder="1" applyAlignment="1">
      <alignment horizontal="right" wrapText="1" indent="1"/>
    </xf>
    <xf numFmtId="0" fontId="0" fillId="0" borderId="46" xfId="0" applyBorder="1" applyAlignment="1">
      <alignment horizontal="right" wrapText="1" indent="1"/>
    </xf>
    <xf numFmtId="0" fontId="5" fillId="0" borderId="36" xfId="0" applyNumberFormat="1" applyFont="1" applyFill="1" applyBorder="1"/>
    <xf numFmtId="0" fontId="62" fillId="0" borderId="36" xfId="0" applyNumberFormat="1" applyFont="1" applyFill="1" applyBorder="1"/>
    <xf numFmtId="0" fontId="5" fillId="0" borderId="45" xfId="0" applyNumberFormat="1" applyFont="1" applyFill="1" applyBorder="1"/>
    <xf numFmtId="0" fontId="62" fillId="0" borderId="45" xfId="0" applyNumberFormat="1" applyFont="1" applyFill="1" applyBorder="1"/>
    <xf numFmtId="0" fontId="8" fillId="0" borderId="34" xfId="0" applyNumberFormat="1" applyFont="1" applyFill="1" applyBorder="1"/>
    <xf numFmtId="3" fontId="38" fillId="0" borderId="30" xfId="5" applyNumberFormat="1" applyFont="1" applyFill="1" applyBorder="1" applyAlignment="1">
      <alignment horizontal="right" wrapText="1" indent="1"/>
    </xf>
    <xf numFmtId="3" fontId="61" fillId="0" borderId="30" xfId="5" applyNumberFormat="1" applyFont="1" applyBorder="1" applyAlignment="1">
      <alignment horizontal="right" wrapText="1" indent="3"/>
    </xf>
    <xf numFmtId="0" fontId="61" fillId="0" borderId="30" xfId="0" applyFont="1" applyBorder="1" applyAlignment="1">
      <alignment horizontal="right" wrapText="1" indent="3"/>
    </xf>
    <xf numFmtId="0" fontId="5" fillId="0" borderId="31" xfId="0" applyNumberFormat="1" applyFont="1" applyFill="1" applyBorder="1"/>
    <xf numFmtId="0" fontId="62" fillId="0" borderId="31" xfId="0" applyNumberFormat="1" applyFont="1" applyFill="1" applyBorder="1"/>
    <xf numFmtId="0" fontId="8" fillId="0" borderId="38" xfId="0" applyNumberFormat="1" applyFont="1" applyFill="1" applyBorder="1"/>
    <xf numFmtId="0" fontId="5" fillId="0" borderId="40" xfId="0" applyNumberFormat="1" applyFont="1" applyFill="1" applyBorder="1"/>
    <xf numFmtId="3" fontId="5" fillId="0" borderId="47" xfId="5" applyNumberFormat="1" applyFont="1" applyBorder="1" applyAlignment="1">
      <alignment horizontal="right" wrapText="1" indent="1"/>
    </xf>
    <xf numFmtId="0" fontId="0" fillId="0" borderId="47" xfId="0" applyBorder="1" applyAlignment="1">
      <alignment horizontal="right" wrapText="1" indent="1"/>
    </xf>
    <xf numFmtId="0" fontId="22" fillId="0" borderId="0" xfId="0" applyFont="1" applyFill="1" applyBorder="1"/>
    <xf numFmtId="0" fontId="22" fillId="0" borderId="0" xfId="0" applyFont="1" applyFill="1"/>
    <xf numFmtId="3" fontId="5" fillId="0" borderId="35" xfId="0" applyNumberFormat="1" applyFont="1" applyBorder="1" applyAlignment="1">
      <alignment horizontal="right" wrapText="1" indent="4"/>
    </xf>
    <xf numFmtId="3" fontId="8" fillId="0" borderId="35" xfId="0" applyNumberFormat="1" applyFont="1" applyBorder="1" applyAlignment="1">
      <alignment horizontal="right" wrapText="1" indent="4"/>
    </xf>
    <xf numFmtId="3" fontId="0" fillId="0" borderId="0" xfId="0" applyNumberFormat="1" applyBorder="1"/>
    <xf numFmtId="3" fontId="5" fillId="0" borderId="41" xfId="5" applyNumberFormat="1" applyFont="1" applyBorder="1" applyAlignment="1">
      <alignment horizontal="center" wrapText="1"/>
    </xf>
    <xf numFmtId="0" fontId="19" fillId="0" borderId="0" xfId="0" applyFont="1" applyAlignment="1" applyProtection="1">
      <alignment horizontal="center" vertical="top" textRotation="180"/>
    </xf>
    <xf numFmtId="0" fontId="12" fillId="0" borderId="0" xfId="0" applyFont="1" applyAlignment="1" applyProtection="1">
      <alignment horizontal="center" vertical="top" textRotation="180"/>
    </xf>
    <xf numFmtId="0" fontId="22" fillId="0" borderId="0" xfId="0" applyFont="1" applyAlignment="1" applyProtection="1">
      <alignment horizontal="left" wrapText="1"/>
    </xf>
    <xf numFmtId="0" fontId="28" fillId="0" borderId="0" xfId="0" applyFont="1" applyAlignment="1">
      <alignment horizontal="right" vertical="top" textRotation="180"/>
    </xf>
    <xf numFmtId="0" fontId="53" fillId="0" borderId="2" xfId="6" applyFont="1" applyBorder="1" applyAlignment="1">
      <alignment horizontal="center"/>
    </xf>
    <xf numFmtId="0" fontId="53" fillId="0" borderId="1" xfId="6" applyFont="1" applyBorder="1" applyAlignment="1">
      <alignment horizontal="center"/>
    </xf>
    <xf numFmtId="0" fontId="53" fillId="0" borderId="6" xfId="6" applyFont="1" applyBorder="1" applyAlignment="1">
      <alignment horizontal="center" vertical="center" wrapText="1"/>
    </xf>
    <xf numFmtId="0" fontId="5" fillId="0" borderId="6" xfId="3" applyFont="1" applyBorder="1" applyAlignment="1">
      <alignment horizontal="center" vertical="center"/>
    </xf>
    <xf numFmtId="0" fontId="5" fillId="0" borderId="8" xfId="3" applyFont="1" applyBorder="1" applyAlignment="1">
      <alignment horizontal="center" vertical="center" wrapText="1"/>
    </xf>
    <xf numFmtId="0" fontId="5" fillId="0" borderId="9" xfId="3" applyFont="1" applyBorder="1" applyAlignment="1">
      <alignment horizontal="center" vertical="center" wrapText="1"/>
    </xf>
    <xf numFmtId="0" fontId="5" fillId="0" borderId="15" xfId="3" applyFont="1" applyBorder="1" applyAlignment="1">
      <alignment horizontal="center" vertical="center" wrapText="1"/>
    </xf>
    <xf numFmtId="0" fontId="5" fillId="0" borderId="6" xfId="3" applyFont="1" applyBorder="1" applyAlignment="1">
      <alignment horizontal="center" vertical="center" wrapText="1"/>
    </xf>
    <xf numFmtId="173" fontId="8" fillId="0" borderId="0" xfId="0" applyNumberFormat="1" applyFont="1" applyBorder="1" applyAlignment="1">
      <alignment horizontal="center"/>
    </xf>
    <xf numFmtId="173" fontId="5" fillId="0" borderId="0" xfId="0" applyNumberFormat="1" applyFont="1" applyBorder="1" applyAlignment="1">
      <alignment horizontal="center"/>
    </xf>
    <xf numFmtId="173" fontId="7" fillId="0" borderId="0" xfId="0" applyNumberFormat="1" applyFont="1" applyBorder="1" applyAlignment="1">
      <alignment horizontal="center"/>
    </xf>
    <xf numFmtId="0" fontId="23" fillId="0" borderId="0" xfId="2" applyFont="1" applyAlignment="1" applyProtection="1">
      <alignment horizontal="left" wrapText="1"/>
    </xf>
    <xf numFmtId="0" fontId="0" fillId="0" borderId="0" xfId="0" applyAlignment="1">
      <alignment wrapText="1"/>
    </xf>
    <xf numFmtId="0" fontId="7" fillId="0" borderId="1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0" fillId="0" borderId="10" xfId="0" applyBorder="1" applyAlignment="1"/>
    <xf numFmtId="0" fontId="7" fillId="0" borderId="11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0" fillId="0" borderId="4" xfId="0" applyBorder="1" applyAlignment="1"/>
    <xf numFmtId="0" fontId="24" fillId="0" borderId="0" xfId="0" applyFont="1" applyAlignment="1">
      <alignment horizontal="left" wrapText="1"/>
    </xf>
    <xf numFmtId="3" fontId="8" fillId="0" borderId="0" xfId="0" applyNumberFormat="1" applyFont="1" applyBorder="1" applyAlignment="1">
      <alignment horizontal="center"/>
    </xf>
    <xf numFmtId="0" fontId="23" fillId="0" borderId="0" xfId="2" applyFont="1" applyAlignment="1" applyProtection="1">
      <alignment wrapText="1"/>
    </xf>
    <xf numFmtId="166" fontId="8" fillId="0" borderId="0" xfId="0" applyNumberFormat="1" applyFont="1" applyBorder="1" applyAlignment="1">
      <alignment horizontal="center"/>
    </xf>
    <xf numFmtId="0" fontId="3" fillId="0" borderId="0" xfId="0" applyFont="1" applyAlignment="1"/>
    <xf numFmtId="0" fontId="3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23" fillId="0" borderId="0" xfId="1" applyFont="1" applyAlignment="1" applyProtection="1">
      <alignment horizontal="left"/>
    </xf>
    <xf numFmtId="0" fontId="7" fillId="0" borderId="6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23" fillId="0" borderId="0" xfId="2" applyFont="1" applyAlignment="1" applyProtection="1">
      <alignment horizontal="left"/>
    </xf>
    <xf numFmtId="0" fontId="5" fillId="0" borderId="6" xfId="0" applyFont="1" applyBorder="1" applyAlignment="1">
      <alignment horizontal="center" vertical="center"/>
    </xf>
    <xf numFmtId="173" fontId="30" fillId="0" borderId="0" xfId="0" applyNumberFormat="1" applyFont="1" applyAlignment="1"/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168" fontId="8" fillId="0" borderId="0" xfId="0" applyNumberFormat="1" applyFont="1" applyBorder="1" applyAlignment="1">
      <alignment horizontal="center"/>
    </xf>
    <xf numFmtId="0" fontId="30" fillId="0" borderId="0" xfId="0" applyFont="1" applyAlignment="1"/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173" fontId="30" fillId="0" borderId="0" xfId="0" applyNumberFormat="1" applyFont="1" applyAlignment="1">
      <alignment horizontal="center"/>
    </xf>
    <xf numFmtId="0" fontId="23" fillId="0" borderId="0" xfId="2" applyFont="1" applyAlignment="1" applyProtection="1"/>
    <xf numFmtId="0" fontId="0" fillId="0" borderId="0" xfId="0" applyAlignment="1"/>
    <xf numFmtId="14" fontId="5" fillId="0" borderId="2" xfId="0" applyNumberFormat="1" applyFont="1" applyBorder="1" applyAlignment="1">
      <alignment horizontal="center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73" fontId="8" fillId="0" borderId="0" xfId="0" applyNumberFormat="1" applyFont="1" applyAlignment="1">
      <alignment horizontal="center"/>
    </xf>
    <xf numFmtId="174" fontId="8" fillId="0" borderId="0" xfId="0" applyNumberFormat="1" applyFont="1" applyAlignment="1">
      <alignment horizontal="center"/>
    </xf>
    <xf numFmtId="0" fontId="23" fillId="0" borderId="0" xfId="2" applyFont="1" applyBorder="1" applyAlignment="1" applyProtection="1">
      <alignment horizontal="left" wrapText="1"/>
    </xf>
    <xf numFmtId="0" fontId="0" fillId="0" borderId="9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74" fontId="8" fillId="0" borderId="0" xfId="0" applyNumberFormat="1" applyFont="1" applyBorder="1" applyAlignment="1">
      <alignment horizontal="center" vertical="top"/>
    </xf>
    <xf numFmtId="0" fontId="23" fillId="0" borderId="0" xfId="2" applyFont="1" applyBorder="1" applyAlignment="1" applyProtection="1">
      <alignment horizontal="left" vertical="center" wrapText="1"/>
    </xf>
    <xf numFmtId="0" fontId="7" fillId="0" borderId="5" xfId="0" applyFont="1" applyBorder="1" applyAlignment="1">
      <alignment horizontal="center" vertical="center" wrapText="1"/>
    </xf>
    <xf numFmtId="0" fontId="44" fillId="0" borderId="17" xfId="0" applyFont="1" applyFill="1" applyBorder="1" applyAlignment="1">
      <alignment horizontal="center" vertical="center"/>
    </xf>
    <xf numFmtId="0" fontId="44" fillId="0" borderId="19" xfId="0" applyFont="1" applyFill="1" applyBorder="1" applyAlignment="1">
      <alignment horizontal="center" vertical="center"/>
    </xf>
    <xf numFmtId="0" fontId="5" fillId="0" borderId="20" xfId="0" applyNumberFormat="1" applyFont="1" applyFill="1" applyBorder="1" applyAlignment="1">
      <alignment horizontal="center" vertical="center" wrapText="1"/>
    </xf>
    <xf numFmtId="0" fontId="5" fillId="0" borderId="21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/>
    </xf>
  </cellXfs>
  <cellStyles count="9">
    <cellStyle name="Besuchter Hyperlink" xfId="1" builtinId="9"/>
    <cellStyle name="Hyperlink" xfId="2" builtinId="8"/>
    <cellStyle name="Komma" xfId="8" builtinId="3"/>
    <cellStyle name="Standard" xfId="0" builtinId="0"/>
    <cellStyle name="Standard 2" xfId="3"/>
    <cellStyle name="Standard 3" xfId="5"/>
    <cellStyle name="Standard 3 2" xfId="7"/>
    <cellStyle name="Standard 4" xfId="6"/>
    <cellStyle name="Standard_Bevoelkerung_200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049760135123294"/>
          <c:y val="9.6483102993868503E-2"/>
          <c:w val="0.81506715866124213"/>
          <c:h val="0.76354809901874299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'Grafik1,2'!$B$4</c:f>
              <c:strCache>
                <c:ptCount val="1"/>
                <c:pt idx="0">
                  <c:v>Schulden beim nicht-öffentlichen Bereich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chemeClr val="accent1"/>
              </a:solidFill>
            </a:ln>
          </c:spPr>
          <c:invertIfNegative val="0"/>
          <c:dLbls>
            <c:delete val="1"/>
          </c:dLbls>
          <c:cat>
            <c:numRef>
              <c:f>'Grafik1,2'!$A$6:$A$13</c:f>
              <c:numCache>
                <c:formatCode>General</c:formatCod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</c:numCache>
            </c:numRef>
          </c:cat>
          <c:val>
            <c:numRef>
              <c:f>'Grafik1,2'!$B$6:$B$13</c:f>
              <c:numCache>
                <c:formatCode>#,##0</c:formatCode>
                <c:ptCount val="8"/>
                <c:pt idx="0">
                  <c:v>17948</c:v>
                </c:pt>
                <c:pt idx="1">
                  <c:v>17804</c:v>
                </c:pt>
                <c:pt idx="2">
                  <c:v>17843</c:v>
                </c:pt>
                <c:pt idx="3">
                  <c:v>17089</c:v>
                </c:pt>
                <c:pt idx="4">
                  <c:v>16674</c:v>
                </c:pt>
                <c:pt idx="5">
                  <c:v>16617</c:v>
                </c:pt>
                <c:pt idx="6">
                  <c:v>16537</c:v>
                </c:pt>
                <c:pt idx="7">
                  <c:v>15399</c:v>
                </c:pt>
              </c:numCache>
            </c:numRef>
          </c:val>
        </c:ser>
        <c:ser>
          <c:idx val="2"/>
          <c:order val="1"/>
          <c:tx>
            <c:strRef>
              <c:f>'Grafik1,2'!$C$4</c:f>
              <c:strCache>
                <c:ptCount val="1"/>
                <c:pt idx="0">
                  <c:v>Schulden beim öffentlichen Bereich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chemeClr val="accent1"/>
              </a:solidFill>
            </a:ln>
          </c:spPr>
          <c:invertIfNegative val="0"/>
          <c:dLbls>
            <c:delete val="1"/>
          </c:dLbls>
          <c:cat>
            <c:numRef>
              <c:f>'Grafik1,2'!$A$6:$A$13</c:f>
              <c:numCache>
                <c:formatCode>General</c:formatCod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</c:numCache>
            </c:numRef>
          </c:cat>
          <c:val>
            <c:numRef>
              <c:f>'Grafik1,2'!$C$6:$C$13</c:f>
              <c:numCache>
                <c:formatCode>#,##0</c:formatCode>
                <c:ptCount val="8"/>
                <c:pt idx="0">
                  <c:v>98</c:v>
                </c:pt>
                <c:pt idx="1">
                  <c:v>118</c:v>
                </c:pt>
                <c:pt idx="2">
                  <c:v>118</c:v>
                </c:pt>
                <c:pt idx="3">
                  <c:v>123</c:v>
                </c:pt>
                <c:pt idx="4">
                  <c:v>123</c:v>
                </c:pt>
                <c:pt idx="5">
                  <c:v>128</c:v>
                </c:pt>
                <c:pt idx="6">
                  <c:v>128</c:v>
                </c:pt>
                <c:pt idx="7">
                  <c:v>523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100"/>
        <c:axId val="104676736"/>
        <c:axId val="104719488"/>
      </c:barChart>
      <c:catAx>
        <c:axId val="104676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25400">
            <a:solidFill>
              <a:schemeClr val="accent1"/>
            </a:solidFill>
          </a:ln>
        </c:spPr>
        <c:txPr>
          <a:bodyPr/>
          <a:lstStyle/>
          <a:p>
            <a:pPr>
              <a:defRPr sz="800"/>
            </a:pPr>
            <a:endParaRPr lang="de-DE"/>
          </a:p>
        </c:txPr>
        <c:crossAx val="104719488"/>
        <c:crosses val="autoZero"/>
        <c:auto val="1"/>
        <c:lblAlgn val="ctr"/>
        <c:lblOffset val="100"/>
        <c:noMultiLvlLbl val="0"/>
      </c:catAx>
      <c:valAx>
        <c:axId val="104719488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800"/>
            </a:pPr>
            <a:endParaRPr lang="de-DE"/>
          </a:p>
        </c:txPr>
        <c:crossAx val="104676736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800"/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031597415169975"/>
          <c:y val="0.10355056279022816"/>
          <c:w val="0.83697729361725925"/>
          <c:h val="0.73905902988088024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'Grafik1,2'!$B$28</c:f>
              <c:strCache>
                <c:ptCount val="1"/>
                <c:pt idx="0">
                  <c:v>Schulden beim nicht-öffentlichen Bereich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chemeClr val="tx1"/>
              </a:solidFill>
            </a:ln>
          </c:spPr>
          <c:invertIfNegative val="0"/>
          <c:dLbls>
            <c:delete val="1"/>
          </c:dLbls>
          <c:cat>
            <c:numRef>
              <c:f>'Grafik1,2'!$A$30:$A$37</c:f>
              <c:numCache>
                <c:formatCode>General</c:formatCod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</c:numCache>
            </c:numRef>
          </c:cat>
          <c:val>
            <c:numRef>
              <c:f>'Grafik1,2'!$B$30:$B$37</c:f>
              <c:numCache>
                <c:formatCode>#,##0</c:formatCode>
                <c:ptCount val="8"/>
                <c:pt idx="0">
                  <c:v>2179</c:v>
                </c:pt>
                <c:pt idx="1">
                  <c:v>2191</c:v>
                </c:pt>
                <c:pt idx="2">
                  <c:v>2075</c:v>
                </c:pt>
                <c:pt idx="3">
                  <c:v>2018</c:v>
                </c:pt>
                <c:pt idx="4">
                  <c:v>1942</c:v>
                </c:pt>
                <c:pt idx="5">
                  <c:v>1841</c:v>
                </c:pt>
                <c:pt idx="6">
                  <c:v>1816</c:v>
                </c:pt>
                <c:pt idx="7">
                  <c:v>1734</c:v>
                </c:pt>
              </c:numCache>
            </c:numRef>
          </c:val>
        </c:ser>
        <c:ser>
          <c:idx val="2"/>
          <c:order val="1"/>
          <c:tx>
            <c:strRef>
              <c:f>'Grafik1,2'!$C$28</c:f>
              <c:strCache>
                <c:ptCount val="1"/>
                <c:pt idx="0">
                  <c:v>Schulden beim öffentlichen Bereich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chemeClr val="tx1"/>
              </a:solidFill>
            </a:ln>
          </c:spPr>
          <c:invertIfNegative val="0"/>
          <c:dLbls>
            <c:delete val="1"/>
          </c:dLbls>
          <c:cat>
            <c:numRef>
              <c:f>'Grafik1,2'!$A$30:$A$37</c:f>
              <c:numCache>
                <c:formatCode>General</c:formatCod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</c:numCache>
            </c:numRef>
          </c:cat>
          <c:val>
            <c:numRef>
              <c:f>'Grafik1,2'!$C$30:$C$37</c:f>
              <c:numCache>
                <c:formatCode>#,##0</c:formatCode>
                <c:ptCount val="8"/>
                <c:pt idx="0">
                  <c:v>43</c:v>
                </c:pt>
                <c:pt idx="1">
                  <c:v>36</c:v>
                </c:pt>
                <c:pt idx="2">
                  <c:v>39</c:v>
                </c:pt>
                <c:pt idx="3">
                  <c:v>45</c:v>
                </c:pt>
                <c:pt idx="4">
                  <c:v>38</c:v>
                </c:pt>
                <c:pt idx="5">
                  <c:v>36</c:v>
                </c:pt>
                <c:pt idx="6">
                  <c:v>39</c:v>
                </c:pt>
                <c:pt idx="7">
                  <c:v>86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100"/>
        <c:axId val="104741120"/>
        <c:axId val="104747008"/>
      </c:barChart>
      <c:catAx>
        <c:axId val="1047411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25400">
            <a:solidFill>
              <a:schemeClr val="tx1"/>
            </a:solidFill>
          </a:ln>
        </c:spPr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104747008"/>
        <c:crosses val="autoZero"/>
        <c:auto val="1"/>
        <c:lblAlgn val="ctr"/>
        <c:lblOffset val="100"/>
        <c:noMultiLvlLbl val="0"/>
      </c:catAx>
      <c:valAx>
        <c:axId val="104747008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104741120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800">
              <a:latin typeface="Arial" panose="020B0604020202020204" pitchFamily="34" charset="0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388507736800996"/>
          <c:y val="0.10414976996235747"/>
          <c:w val="0.82584914821304178"/>
          <c:h val="0.79939876072192007"/>
        </c:manualLayout>
      </c:layout>
      <c:ofPieChart>
        <c:ofPieType val="pie"/>
        <c:varyColors val="1"/>
        <c:ser>
          <c:idx val="0"/>
          <c:order val="0"/>
          <c:spPr>
            <a:ln w="3175">
              <a:solidFill>
                <a:schemeClr val="accent1"/>
              </a:solidFill>
            </a:ln>
          </c:spPr>
          <c:dPt>
            <c:idx val="0"/>
            <c:bubble3D val="0"/>
            <c:spPr>
              <a:solidFill>
                <a:schemeClr val="accent1"/>
              </a:solidFill>
              <a:ln w="3175">
                <a:solidFill>
                  <a:schemeClr val="accent1"/>
                </a:solidFill>
              </a:ln>
            </c:spPr>
          </c:dPt>
          <c:dPt>
            <c:idx val="1"/>
            <c:bubble3D val="0"/>
            <c:spPr>
              <a:solidFill>
                <a:schemeClr val="accent2"/>
              </a:solidFill>
              <a:ln w="3175">
                <a:solidFill>
                  <a:schemeClr val="accent1"/>
                </a:solidFill>
              </a:ln>
            </c:spPr>
          </c:dPt>
          <c:dPt>
            <c:idx val="2"/>
            <c:bubble3D val="0"/>
            <c:spPr>
              <a:solidFill>
                <a:schemeClr val="accent3"/>
              </a:solidFill>
              <a:ln w="3175">
                <a:solidFill>
                  <a:schemeClr val="accent1"/>
                </a:solidFill>
              </a:ln>
            </c:spPr>
          </c:dPt>
          <c:dPt>
            <c:idx val="3"/>
            <c:bubble3D val="0"/>
            <c:spPr>
              <a:solidFill>
                <a:schemeClr val="accent4"/>
              </a:solidFill>
              <a:ln w="3175">
                <a:solidFill>
                  <a:schemeClr val="accent1"/>
                </a:solidFill>
              </a:ln>
            </c:spPr>
          </c:dPt>
          <c:dPt>
            <c:idx val="4"/>
            <c:bubble3D val="0"/>
            <c:spPr>
              <a:solidFill>
                <a:schemeClr val="accent5"/>
              </a:solidFill>
              <a:ln w="3175">
                <a:solidFill>
                  <a:schemeClr val="accent1"/>
                </a:solidFill>
              </a:ln>
            </c:spPr>
          </c:dPt>
          <c:dPt>
            <c:idx val="5"/>
            <c:bubble3D val="0"/>
            <c:spPr>
              <a:solidFill>
                <a:schemeClr val="accent6"/>
              </a:solidFill>
              <a:ln w="3175">
                <a:solidFill>
                  <a:schemeClr val="accent1"/>
                </a:solidFill>
              </a:ln>
            </c:spPr>
          </c:dPt>
          <c:dLbls>
            <c:dLbl>
              <c:idx val="0"/>
              <c:layout>
                <c:manualLayout>
                  <c:x val="-1.2315551708851409E-2"/>
                  <c:y val="-7.6314635928240934E-2"/>
                </c:manualLayout>
              </c:layout>
              <c:tx>
                <c:rich>
                  <a:bodyPr/>
                  <a:lstStyle/>
                  <a:p>
                    <a:r>
                      <a:rPr lang="en-US" sz="800"/>
                      <a:t>Schulden </a:t>
                    </a:r>
                  </a:p>
                  <a:p>
                    <a:r>
                      <a:rPr lang="en-US" sz="800"/>
                      <a:t>beim </a:t>
                    </a:r>
                  </a:p>
                  <a:p>
                    <a:r>
                      <a:rPr lang="en-US" sz="800"/>
                      <a:t>öffentlichen </a:t>
                    </a:r>
                  </a:p>
                  <a:p>
                    <a:r>
                      <a:rPr lang="en-US" sz="800"/>
                      <a:t>Bereich</a:t>
                    </a:r>
                    <a:endParaRPr lang="en-US"/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3.5775228163503689E-2"/>
                  <c:y val="-5.682468815109451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2.9346541132760549E-2"/>
                  <c:y val="1.521308547771734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2.3627324734542231E-3"/>
                  <c:y val="-3.2635037248519454E-2"/>
                </c:manualLayout>
              </c:layout>
              <c:tx>
                <c:rich>
                  <a:bodyPr/>
                  <a:lstStyle/>
                  <a:p>
                    <a:r>
                      <a:rPr lang="en-US" sz="800"/>
                      <a:t>Kredite beim </a:t>
                    </a:r>
                  </a:p>
                  <a:p>
                    <a:r>
                      <a:rPr lang="en-US" sz="800"/>
                      <a:t>sonstigen in- und ausländischen </a:t>
                    </a:r>
                  </a:p>
                  <a:p>
                    <a:r>
                      <a:rPr lang="en-US" sz="800"/>
                      <a:t>Bereich</a:t>
                    </a:r>
                    <a:endParaRPr lang="en-US"/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0.45944266182544879"/>
                  <c:y val="0.30079982785061798"/>
                </c:manualLayout>
              </c:layout>
              <c:tx>
                <c:rich>
                  <a:bodyPr/>
                  <a:lstStyle/>
                  <a:p>
                    <a:r>
                      <a:rPr lang="en-US" sz="800"/>
                      <a:t>Schulden</a:t>
                    </a:r>
                    <a:r>
                      <a:rPr lang="en-US" sz="800" baseline="0"/>
                      <a:t> </a:t>
                    </a:r>
                    <a:r>
                      <a:rPr lang="en-US" sz="800"/>
                      <a:t>beim </a:t>
                    </a:r>
                  </a:p>
                  <a:p>
                    <a:r>
                      <a:rPr lang="en-US" sz="800"/>
                      <a:t>nicht-öffentlichen</a:t>
                    </a:r>
                    <a:r>
                      <a:rPr lang="en-US" sz="800" baseline="0"/>
                      <a:t> Bereich</a:t>
                    </a:r>
                    <a:endParaRPr lang="en-US"/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0.44900959095930704"/>
                  <c:y val="0.26904645939876071"/>
                </c:manualLayout>
              </c:layout>
              <c:tx>
                <c:rich>
                  <a:bodyPr/>
                  <a:lstStyle/>
                  <a:p>
                    <a:r>
                      <a:rPr lang="en-US" sz="800"/>
                      <a:t>Schulden</a:t>
                    </a:r>
                    <a:r>
                      <a:rPr lang="en-US" sz="800" baseline="0"/>
                      <a:t> beim </a:t>
                    </a:r>
                  </a:p>
                  <a:p>
                    <a:r>
                      <a:rPr lang="en-US" sz="800" baseline="0"/>
                      <a:t>nicht-öffentlichen Bereich</a:t>
                    </a:r>
                    <a:endParaRPr lang="en-US"/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</c:dLbl>
            <c:numFmt formatCode="0.0%" sourceLinked="0"/>
            <c:txPr>
              <a:bodyPr/>
              <a:lstStyle/>
              <a:p>
                <a:pPr>
                  <a:defRPr sz="800"/>
                </a:pPr>
                <a:endParaRPr lang="de-DE"/>
              </a:p>
            </c:txPr>
            <c:dLblPos val="bestFit"/>
            <c:showLegendKey val="0"/>
            <c:showVal val="0"/>
            <c:showCatName val="1"/>
            <c:showSerName val="0"/>
            <c:showPercent val="0"/>
            <c:showBubbleSize val="0"/>
            <c:showLeaderLines val="0"/>
          </c:dLbls>
          <c:cat>
            <c:strRef>
              <c:f>'Grafik3,4'!$A$9:$A$13</c:f>
              <c:strCache>
                <c:ptCount val="5"/>
                <c:pt idx="0">
                  <c:v>Schulden beim öffentlichen Bereich</c:v>
                </c:pt>
                <c:pt idx="1">
                  <c:v>Wertpapierschulden</c:v>
                </c:pt>
                <c:pt idx="2">
                  <c:v>Kassenkredite</c:v>
                </c:pt>
                <c:pt idx="3">
                  <c:v>Kredite bei Kreditinstituten</c:v>
                </c:pt>
                <c:pt idx="4">
                  <c:v>Kredite beim sonstigen inländischen und ausländischen Bereich</c:v>
                </c:pt>
              </c:strCache>
            </c:strRef>
          </c:cat>
          <c:val>
            <c:numRef>
              <c:f>'Grafik3,4'!$B$9:$B$13</c:f>
              <c:numCache>
                <c:formatCode>#,##0</c:formatCode>
                <c:ptCount val="5"/>
                <c:pt idx="0">
                  <c:v>523000</c:v>
                </c:pt>
                <c:pt idx="1">
                  <c:v>10880551</c:v>
                </c:pt>
                <c:pt idx="2" formatCode="#,###,##0;\–\ #,###,##0;\–">
                  <c:v>466170</c:v>
                </c:pt>
                <c:pt idx="3">
                  <c:v>1527129</c:v>
                </c:pt>
                <c:pt idx="4">
                  <c:v>2524948</c:v>
                </c:pt>
              </c:numCache>
            </c:numRef>
          </c:val>
        </c:ser>
        <c:dLbls>
          <c:dLblPos val="bestFit"/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gapWidth val="111"/>
        <c:splitType val="pos"/>
        <c:splitPos val="4"/>
        <c:secondPieSize val="75"/>
        <c:serLines/>
      </c:ofPieChart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260676527583585"/>
          <c:y val="0.11541406066036056"/>
          <c:w val="0.8260459265021779"/>
          <c:h val="0.79204403748174013"/>
        </c:manualLayout>
      </c:layout>
      <c:ofPieChart>
        <c:ofPieType val="pie"/>
        <c:varyColors val="1"/>
        <c:ser>
          <c:idx val="0"/>
          <c:order val="0"/>
          <c:spPr>
            <a:ln w="3175">
              <a:solidFill>
                <a:schemeClr val="tx1"/>
              </a:solidFill>
            </a:ln>
          </c:spPr>
          <c:dPt>
            <c:idx val="0"/>
            <c:bubble3D val="0"/>
            <c:spPr>
              <a:solidFill>
                <a:schemeClr val="accent1"/>
              </a:solidFill>
              <a:ln w="3175">
                <a:solidFill>
                  <a:schemeClr val="tx1"/>
                </a:solidFill>
              </a:ln>
            </c:spPr>
          </c:dPt>
          <c:dPt>
            <c:idx val="1"/>
            <c:bubble3D val="0"/>
            <c:spPr>
              <a:solidFill>
                <a:schemeClr val="accent5"/>
              </a:solidFill>
              <a:ln w="3175">
                <a:solidFill>
                  <a:schemeClr val="tx1"/>
                </a:solidFill>
              </a:ln>
            </c:spPr>
          </c:dPt>
          <c:dPt>
            <c:idx val="2"/>
            <c:bubble3D val="0"/>
            <c:spPr>
              <a:solidFill>
                <a:schemeClr val="accent3"/>
              </a:solidFill>
              <a:ln w="3175">
                <a:solidFill>
                  <a:schemeClr val="tx1"/>
                </a:solidFill>
              </a:ln>
            </c:spPr>
          </c:dPt>
          <c:dPt>
            <c:idx val="3"/>
            <c:bubble3D val="0"/>
            <c:spPr>
              <a:solidFill>
                <a:schemeClr val="accent4"/>
              </a:solidFill>
              <a:ln w="3175">
                <a:solidFill>
                  <a:schemeClr val="tx1"/>
                </a:solidFill>
              </a:ln>
            </c:spPr>
          </c:dPt>
          <c:dLbls>
            <c:dLbl>
              <c:idx val="0"/>
              <c:layout>
                <c:manualLayout>
                  <c:x val="7.1206052514463788E-4"/>
                  <c:y val="-8.9106750058868464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Schulden </a:t>
                    </a:r>
                  </a:p>
                  <a:p>
                    <a:r>
                      <a:rPr lang="en-US"/>
                      <a:t>beim </a:t>
                    </a:r>
                  </a:p>
                  <a:p>
                    <a:r>
                      <a:rPr lang="en-US"/>
                      <a:t>öffentlichen </a:t>
                    </a:r>
                  </a:p>
                  <a:p>
                    <a:r>
                      <a:rPr lang="en-US"/>
                      <a:t>Bereich</a:t>
                    </a:r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.17072877572546422"/>
                  <c:y val="-3.334309688313030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3.6966173620820761E-2"/>
                  <c:y val="2.123399782904598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0.45450048884076405"/>
                  <c:y val="0.31833451070257357"/>
                </c:manualLayout>
              </c:layout>
              <c:tx>
                <c:rich>
                  <a:bodyPr/>
                  <a:lstStyle/>
                  <a:p>
                    <a:r>
                      <a:rPr lang="en-US" sz="800"/>
                      <a:t>Schulden</a:t>
                    </a:r>
                    <a:r>
                      <a:rPr lang="en-US" sz="800" baseline="0"/>
                      <a:t> beim nicht-öffentlichen Bereich</a:t>
                    </a:r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</c:dLbl>
            <c:numFmt formatCode="0.0%" sourceLinked="0"/>
            <c:txPr>
              <a:bodyPr/>
              <a:lstStyle/>
              <a:p>
                <a:pPr>
                  <a:defRPr sz="800"/>
                </a:pPr>
                <a:endParaRPr lang="de-DE"/>
              </a:p>
            </c:txPr>
            <c:dLblPos val="bestFit"/>
            <c:showLegendKey val="0"/>
            <c:showVal val="0"/>
            <c:showCatName val="1"/>
            <c:showSerName val="0"/>
            <c:showPercent val="0"/>
            <c:showBubbleSize val="0"/>
            <c:showLeaderLines val="0"/>
          </c:dLbls>
          <c:cat>
            <c:strRef>
              <c:f>'Grafik3,4'!$A$34:$A$36</c:f>
              <c:strCache>
                <c:ptCount val="3"/>
                <c:pt idx="0">
                  <c:v>Schulden beim öffentlichen Bereich</c:v>
                </c:pt>
                <c:pt idx="1">
                  <c:v>Kassenkredite</c:v>
                </c:pt>
                <c:pt idx="2">
                  <c:v>Kredite bei Kreditinstituten</c:v>
                </c:pt>
              </c:strCache>
            </c:strRef>
          </c:cat>
          <c:val>
            <c:numRef>
              <c:f>'Grafik3,4'!$B$34:$B$36</c:f>
              <c:numCache>
                <c:formatCode>#,##0</c:formatCode>
                <c:ptCount val="3"/>
                <c:pt idx="0">
                  <c:v>85638</c:v>
                </c:pt>
                <c:pt idx="1">
                  <c:v>730872</c:v>
                </c:pt>
                <c:pt idx="2">
                  <c:v>1003459</c:v>
                </c:pt>
              </c:numCache>
            </c:numRef>
          </c:val>
        </c:ser>
        <c:dLbls>
          <c:dLblPos val="bestFit"/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gapWidth val="100"/>
        <c:splitType val="pos"/>
        <c:splitPos val="2"/>
        <c:secondPieSize val="75"/>
        <c:serLines/>
      </c:ofPieChart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wmf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13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14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15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2567940</xdr:colOff>
      <xdr:row>5</xdr:row>
      <xdr:rowOff>411480</xdr:rowOff>
    </xdr:from>
    <xdr:to>
      <xdr:col>2</xdr:col>
      <xdr:colOff>38100</xdr:colOff>
      <xdr:row>6</xdr:row>
      <xdr:rowOff>152400</xdr:rowOff>
    </xdr:to>
    <xdr:pic>
      <xdr:nvPicPr>
        <xdr:cNvPr id="28673" name="Picture 1" descr="AfS_Winkel_l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67940" y="2468880"/>
          <a:ext cx="18288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28</xdr:row>
      <xdr:rowOff>0</xdr:rowOff>
    </xdr:from>
    <xdr:to>
      <xdr:col>4</xdr:col>
      <xdr:colOff>693420</xdr:colOff>
      <xdr:row>31</xdr:row>
      <xdr:rowOff>83820</xdr:rowOff>
    </xdr:to>
    <xdr:sp macro="" textlink="">
      <xdr:nvSpPr>
        <xdr:cNvPr id="2" name="AutoShape 1"/>
        <xdr:cNvSpPr>
          <a:spLocks noChangeAspect="1" noChangeArrowheads="1"/>
        </xdr:cNvSpPr>
      </xdr:nvSpPr>
      <xdr:spPr bwMode="auto">
        <a:xfrm>
          <a:off x="3063240" y="4511040"/>
          <a:ext cx="693420" cy="4953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4</xdr:col>
      <xdr:colOff>1661160</xdr:colOff>
      <xdr:row>33</xdr:row>
      <xdr:rowOff>0</xdr:rowOff>
    </xdr:from>
    <xdr:to>
      <xdr:col>5</xdr:col>
      <xdr:colOff>45720</xdr:colOff>
      <xdr:row>34</xdr:row>
      <xdr:rowOff>30480</xdr:rowOff>
    </xdr:to>
    <xdr:pic>
      <xdr:nvPicPr>
        <xdr:cNvPr id="3" name="Picture 2" descr="Briefbaustein_AfS_Winkel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24400" y="6080760"/>
          <a:ext cx="1447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1714500</xdr:colOff>
      <xdr:row>33</xdr:row>
      <xdr:rowOff>0</xdr:rowOff>
    </xdr:from>
    <xdr:to>
      <xdr:col>2</xdr:col>
      <xdr:colOff>99060</xdr:colOff>
      <xdr:row>34</xdr:row>
      <xdr:rowOff>15240</xdr:rowOff>
    </xdr:to>
    <xdr:pic>
      <xdr:nvPicPr>
        <xdr:cNvPr id="4" name="Picture 3" descr="Briefbaustein_AfS_Winkel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08076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1714500</xdr:colOff>
      <xdr:row>19</xdr:row>
      <xdr:rowOff>91440</xdr:rowOff>
    </xdr:from>
    <xdr:to>
      <xdr:col>2</xdr:col>
      <xdr:colOff>99060</xdr:colOff>
      <xdr:row>20</xdr:row>
      <xdr:rowOff>60960</xdr:rowOff>
    </xdr:to>
    <xdr:pic>
      <xdr:nvPicPr>
        <xdr:cNvPr id="5" name="Picture 4" descr="Briefbaustein_AfS_Winkel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3276600"/>
          <a:ext cx="144780" cy="137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53</xdr:row>
      <xdr:rowOff>190500</xdr:rowOff>
    </xdr:from>
    <xdr:to>
      <xdr:col>1</xdr:col>
      <xdr:colOff>1059180</xdr:colOff>
      <xdr:row>54</xdr:row>
      <xdr:rowOff>0</xdr:rowOff>
    </xdr:to>
    <xdr:pic>
      <xdr:nvPicPr>
        <xdr:cNvPr id="6" name="Picture 5" descr="by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9014460"/>
          <a:ext cx="10591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4373880</xdr:colOff>
      <xdr:row>0</xdr:row>
      <xdr:rowOff>0</xdr:rowOff>
    </xdr:from>
    <xdr:to>
      <xdr:col>2</xdr:col>
      <xdr:colOff>281940</xdr:colOff>
      <xdr:row>0</xdr:row>
      <xdr:rowOff>762000</xdr:rowOff>
    </xdr:to>
    <xdr:sp macro="" textlink="" fLocksText="0">
      <xdr:nvSpPr>
        <xdr:cNvPr id="24577" name="Text Box 1"/>
        <xdr:cNvSpPr txBox="1">
          <a:spLocks noChangeArrowheads="1"/>
        </xdr:cNvSpPr>
      </xdr:nvSpPr>
      <xdr:spPr bwMode="auto">
        <a:xfrm>
          <a:off x="4625340" y="0"/>
          <a:ext cx="123444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45720" tIns="36576" rIns="0" bIns="0" anchor="t" upright="1"/>
        <a:lstStyle/>
        <a:p>
          <a:pPr algn="l" rtl="0">
            <a:defRPr sz="1000"/>
          </a:pPr>
          <a:r>
            <a:rPr lang="de-DE" sz="1600" b="0" i="0" u="none" strike="noStrike" baseline="0">
              <a:solidFill>
                <a:srgbClr val="000000"/>
              </a:solidFill>
              <a:latin typeface="Arial"/>
              <a:cs typeface="Arial"/>
            </a:rPr>
            <a:t>Statistischer </a:t>
          </a:r>
        </a:p>
        <a:p>
          <a:pPr algn="l" rtl="0">
            <a:defRPr sz="1000"/>
          </a:pPr>
          <a:r>
            <a:rPr lang="de-DE" sz="1600" b="0" i="0" u="none" strike="noStrike" baseline="0">
              <a:solidFill>
                <a:srgbClr val="000000"/>
              </a:solidFill>
              <a:latin typeface="Arial"/>
              <a:cs typeface="Arial"/>
            </a:rPr>
            <a:t>Bericht</a:t>
          </a:r>
          <a:endParaRPr lang="de-DE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D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L III 1 - j / 17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137160</xdr:rowOff>
    </xdr:from>
    <xdr:to>
      <xdr:col>6</xdr:col>
      <xdr:colOff>723900</xdr:colOff>
      <xdr:row>20</xdr:row>
      <xdr:rowOff>106680</xdr:rowOff>
    </xdr:to>
    <xdr:graphicFrame macro="">
      <xdr:nvGraphicFramePr>
        <xdr:cNvPr id="4" name="Diagramm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26</xdr:row>
      <xdr:rowOff>129540</xdr:rowOff>
    </xdr:from>
    <xdr:to>
      <xdr:col>6</xdr:col>
      <xdr:colOff>739140</xdr:colOff>
      <xdr:row>41</xdr:row>
      <xdr:rowOff>99060</xdr:rowOff>
    </xdr:to>
    <xdr:graphicFrame macro="">
      <xdr:nvGraphicFramePr>
        <xdr:cNvPr id="5" name="Diagramm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236220</xdr:colOff>
      <xdr:row>3</xdr:row>
      <xdr:rowOff>15240</xdr:rowOff>
    </xdr:from>
    <xdr:to>
      <xdr:col>1</xdr:col>
      <xdr:colOff>91440</xdr:colOff>
      <xdr:row>3</xdr:row>
      <xdr:rowOff>228600</xdr:rowOff>
    </xdr:to>
    <xdr:sp macro="" textlink="">
      <xdr:nvSpPr>
        <xdr:cNvPr id="6" name="Textfeld 5"/>
        <xdr:cNvSpPr txBox="1"/>
      </xdr:nvSpPr>
      <xdr:spPr>
        <a:xfrm>
          <a:off x="236220" y="518160"/>
          <a:ext cx="647700" cy="21336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Mill. EUR</a:t>
          </a:r>
        </a:p>
        <a:p>
          <a:pPr algn="ctr"/>
          <a:endParaRPr lang="de-DE" sz="1050"/>
        </a:p>
      </xdr:txBody>
    </xdr:sp>
    <xdr:clientData/>
  </xdr:twoCellAnchor>
  <xdr:twoCellAnchor>
    <xdr:from>
      <xdr:col>0</xdr:col>
      <xdr:colOff>167640</xdr:colOff>
      <xdr:row>27</xdr:row>
      <xdr:rowOff>11430</xdr:rowOff>
    </xdr:from>
    <xdr:to>
      <xdr:col>1</xdr:col>
      <xdr:colOff>45720</xdr:colOff>
      <xdr:row>27</xdr:row>
      <xdr:rowOff>224790</xdr:rowOff>
    </xdr:to>
    <xdr:sp macro="" textlink="">
      <xdr:nvSpPr>
        <xdr:cNvPr id="7" name="Textfeld 6"/>
        <xdr:cNvSpPr txBox="1"/>
      </xdr:nvSpPr>
      <xdr:spPr>
        <a:xfrm>
          <a:off x="167640" y="5223510"/>
          <a:ext cx="670560" cy="21336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Mill. EUR</a:t>
          </a:r>
        </a:p>
        <a:p>
          <a:pPr algn="ctr"/>
          <a:endParaRPr lang="de-DE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137160</xdr:rowOff>
    </xdr:from>
    <xdr:to>
      <xdr:col>5</xdr:col>
      <xdr:colOff>662940</xdr:colOff>
      <xdr:row>21</xdr:row>
      <xdr:rowOff>152400</xdr:rowOff>
    </xdr:to>
    <xdr:graphicFrame macro="">
      <xdr:nvGraphicFramePr>
        <xdr:cNvPr id="7" name="Diagramm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27</xdr:row>
      <xdr:rowOff>152400</xdr:rowOff>
    </xdr:from>
    <xdr:to>
      <xdr:col>5</xdr:col>
      <xdr:colOff>685800</xdr:colOff>
      <xdr:row>48</xdr:row>
      <xdr:rowOff>114300</xdr:rowOff>
    </xdr:to>
    <xdr:graphicFrame macro="">
      <xdr:nvGraphicFramePr>
        <xdr:cNvPr id="8" name="Diagramm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6</xdr:col>
          <xdr:colOff>104775</xdr:colOff>
          <xdr:row>42</xdr:row>
          <xdr:rowOff>19050</xdr:rowOff>
        </xdr:to>
        <xdr:sp macro="" textlink="">
          <xdr:nvSpPr>
            <xdr:cNvPr id="37889" name="Object 1" hidden="1">
              <a:extLst>
                <a:ext uri="{63B3BB69-23CF-44E3-9099-C40C66FF867C}">
                  <a14:compatExt spid="_x0000_s378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StatBerichte_Orange">
  <a:themeElements>
    <a:clrScheme name="_Farbschema orang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3C2400"/>
      </a:accent1>
      <a:accent2>
        <a:srgbClr val="6E4100"/>
      </a:accent2>
      <a:accent3>
        <a:srgbClr val="C87700"/>
      </a:accent3>
      <a:accent4>
        <a:srgbClr val="FFA623"/>
      </a:accent4>
      <a:accent5>
        <a:srgbClr val="FFDBA5"/>
      </a:accent5>
      <a:accent6>
        <a:srgbClr val="FFF3E1"/>
      </a:accent6>
      <a:hlink>
        <a:srgbClr val="0000FF"/>
      </a:hlink>
      <a:folHlink>
        <a:srgbClr val="0000FF"/>
      </a:folHlink>
    </a:clrScheme>
    <a:fontScheme name="Benutzerdefiniert 1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5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8.bin"/><Relationship Id="rId5" Type="http://schemas.openxmlformats.org/officeDocument/2006/relationships/image" Target="../media/image5.emf"/><Relationship Id="rId4" Type="http://schemas.openxmlformats.org/officeDocument/2006/relationships/package" Target="../embeddings/Microsoft_Word_Document1.docx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creativecommons.org/licenses/by/3.0/de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tatistik-berlin-brandenburg.de/publikationen/Metadaten/MD_71321_2017.pdf" TargetMode="External"/><Relationship Id="rId2" Type="http://schemas.openxmlformats.org/officeDocument/2006/relationships/hyperlink" Target="https://www.statistik-berlin-brandenburg.de/publikationen/Metadaten/MD_71321_2017.pdf" TargetMode="External"/><Relationship Id="rId1" Type="http://schemas.openxmlformats.org/officeDocument/2006/relationships/hyperlink" Target="https://www.statistik-berlin-brandenburg.de/publikationen/Metadaten/MD_71321_2016.pdf" TargetMode="External"/><Relationship Id="rId5" Type="http://schemas.openxmlformats.org/officeDocument/2006/relationships/drawing" Target="../drawings/drawing3.xml"/><Relationship Id="rId4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D32"/>
  <sheetViews>
    <sheetView zoomScaleNormal="100" workbookViewId="0"/>
  </sheetViews>
  <sheetFormatPr baseColWidth="10" defaultColWidth="11.5703125" defaultRowHeight="12.75"/>
  <cols>
    <col min="1" max="1" width="38.85546875" style="1" customWidth="1"/>
    <col min="2" max="2" width="0.7109375" style="1" customWidth="1"/>
    <col min="3" max="3" width="52" style="1" customWidth="1"/>
    <col min="4" max="4" width="5.5703125" style="1" bestFit="1" customWidth="1"/>
    <col min="5" max="16384" width="11.5703125" style="1"/>
  </cols>
  <sheetData>
    <row r="1" spans="1:4" ht="60" customHeight="1">
      <c r="A1" s="191" t="s">
        <v>268</v>
      </c>
      <c r="D1" s="437" t="s">
        <v>80</v>
      </c>
    </row>
    <row r="2" spans="1:4" ht="40.15" customHeight="1">
      <c r="B2" s="12" t="s">
        <v>48</v>
      </c>
      <c r="D2" s="438"/>
    </row>
    <row r="3" spans="1:4" ht="34.5">
      <c r="B3" s="12" t="s">
        <v>49</v>
      </c>
      <c r="D3" s="438"/>
    </row>
    <row r="4" spans="1:4" ht="6.6" customHeight="1">
      <c r="D4" s="438"/>
    </row>
    <row r="5" spans="1:4" ht="20.25">
      <c r="C5" s="18" t="s">
        <v>304</v>
      </c>
      <c r="D5" s="438"/>
    </row>
    <row r="6" spans="1:4" s="71" customFormat="1" ht="34.9" customHeight="1">
      <c r="D6" s="438"/>
    </row>
    <row r="7" spans="1:4" ht="121.5">
      <c r="C7" s="14" t="s">
        <v>303</v>
      </c>
      <c r="D7" s="438"/>
    </row>
    <row r="8" spans="1:4">
      <c r="D8" s="438"/>
    </row>
    <row r="9" spans="1:4" ht="15">
      <c r="C9" s="319" t="s">
        <v>345</v>
      </c>
      <c r="D9" s="438"/>
    </row>
    <row r="10" spans="1:4" ht="7.15" customHeight="1">
      <c r="D10" s="438"/>
    </row>
    <row r="11" spans="1:4" ht="15">
      <c r="C11" s="15"/>
      <c r="D11" s="438"/>
    </row>
    <row r="12" spans="1:4" ht="66" customHeight="1"/>
    <row r="13" spans="1:4" ht="36" customHeight="1">
      <c r="C13" s="16"/>
    </row>
    <row r="32" ht="12" customHeight="1"/>
  </sheetData>
  <sheetProtection selectLockedCells="1"/>
  <mergeCells count="1">
    <mergeCell ref="D1:D11"/>
  </mergeCells>
  <phoneticPr fontId="5" type="noConversion"/>
  <pageMargins left="0.59055118110236227" right="0.17" top="0.78740157480314965" bottom="0.59055118110236227" header="0.31496062992125984" footer="0.23622047244094491"/>
  <pageSetup paperSize="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/>
  <dimension ref="A1:J68"/>
  <sheetViews>
    <sheetView zoomScaleNormal="100" workbookViewId="0">
      <pane xSplit="1" ySplit="7" topLeftCell="B8" activePane="bottomRight" state="frozen"/>
      <selection activeCell="H15" sqref="H14:H15"/>
      <selection pane="topRight" activeCell="H15" sqref="H14:H15"/>
      <selection pane="bottomLeft" activeCell="H15" sqref="H14:H15"/>
      <selection pane="bottomRight" activeCell="A8" sqref="A8"/>
    </sheetView>
  </sheetViews>
  <sheetFormatPr baseColWidth="10" defaultRowHeight="12.75"/>
  <cols>
    <col min="1" max="1" width="25.7109375" customWidth="1"/>
    <col min="2" max="2" width="9.28515625" style="147" customWidth="1"/>
    <col min="3" max="8" width="9.28515625" customWidth="1"/>
    <col min="9" max="9" width="11.5703125" style="11"/>
  </cols>
  <sheetData>
    <row r="1" spans="1:10" s="17" customFormat="1" ht="12" customHeight="1">
      <c r="A1" s="514" t="s">
        <v>296</v>
      </c>
      <c r="B1" s="515"/>
      <c r="C1" s="515"/>
      <c r="D1" s="515"/>
      <c r="E1" s="515"/>
      <c r="F1" s="515"/>
      <c r="G1" s="515"/>
      <c r="H1" s="515"/>
      <c r="I1" s="187"/>
    </row>
    <row r="2" spans="1:10" s="17" customFormat="1" ht="12" customHeight="1">
      <c r="A2" s="30"/>
      <c r="B2" s="141"/>
      <c r="C2" s="30"/>
      <c r="D2"/>
      <c r="E2"/>
      <c r="F2"/>
      <c r="G2"/>
      <c r="H2" s="181"/>
      <c r="I2" s="187"/>
    </row>
    <row r="3" spans="1:10" s="2" customFormat="1" ht="12" customHeight="1">
      <c r="A3" s="492" t="s">
        <v>78</v>
      </c>
      <c r="B3" s="508" t="s">
        <v>10</v>
      </c>
      <c r="C3" s="463" t="s">
        <v>2</v>
      </c>
      <c r="D3" s="496" t="s">
        <v>148</v>
      </c>
      <c r="E3" s="497" t="s">
        <v>88</v>
      </c>
      <c r="F3" s="498"/>
      <c r="G3" s="498"/>
      <c r="H3" s="477"/>
      <c r="I3" s="3"/>
    </row>
    <row r="4" spans="1:10" s="2" customFormat="1" ht="12" customHeight="1">
      <c r="A4" s="492"/>
      <c r="B4" s="509"/>
      <c r="C4" s="464"/>
      <c r="D4" s="496"/>
      <c r="E4" s="493" t="s">
        <v>11</v>
      </c>
      <c r="F4" s="493" t="s">
        <v>149</v>
      </c>
      <c r="G4" s="463" t="s">
        <v>150</v>
      </c>
      <c r="H4" s="490" t="s">
        <v>3</v>
      </c>
      <c r="I4" s="242"/>
    </row>
    <row r="5" spans="1:10" s="2" customFormat="1" ht="12" customHeight="1">
      <c r="A5" s="492"/>
      <c r="B5" s="509"/>
      <c r="C5" s="464"/>
      <c r="D5" s="496"/>
      <c r="E5" s="494"/>
      <c r="F5" s="493"/>
      <c r="G5" s="464"/>
      <c r="H5" s="490"/>
      <c r="I5" s="3"/>
    </row>
    <row r="6" spans="1:10" s="2" customFormat="1" ht="12" customHeight="1">
      <c r="A6" s="492"/>
      <c r="B6" s="510"/>
      <c r="C6" s="465"/>
      <c r="D6" s="496"/>
      <c r="E6" s="494"/>
      <c r="F6" s="493"/>
      <c r="G6" s="465"/>
      <c r="H6" s="490"/>
      <c r="I6" s="3"/>
    </row>
    <row r="7" spans="1:10" s="2" customFormat="1" ht="12" customHeight="1">
      <c r="A7" s="492"/>
      <c r="B7" s="490" t="s">
        <v>18</v>
      </c>
      <c r="C7" s="491"/>
      <c r="D7" s="491"/>
      <c r="E7" s="491"/>
      <c r="F7" s="491"/>
      <c r="G7" s="491"/>
      <c r="H7" s="491"/>
      <c r="I7" s="3"/>
    </row>
    <row r="8" spans="1:10" s="2" customFormat="1" ht="12" customHeight="1">
      <c r="A8" s="127"/>
      <c r="B8" s="144"/>
      <c r="C8" s="144"/>
      <c r="D8" s="164"/>
      <c r="E8" s="164"/>
      <c r="F8" s="165"/>
      <c r="G8" s="165"/>
      <c r="H8" s="166"/>
      <c r="I8" s="3"/>
    </row>
    <row r="9" spans="1:10" s="2" customFormat="1" ht="12" customHeight="1">
      <c r="A9" s="126"/>
      <c r="B9" s="449" t="s">
        <v>10</v>
      </c>
      <c r="C9" s="513"/>
      <c r="D9" s="513"/>
      <c r="E9" s="513"/>
      <c r="F9" s="513"/>
      <c r="G9" s="513"/>
      <c r="H9" s="513"/>
      <c r="I9" s="3"/>
    </row>
    <row r="10" spans="1:10" s="2" customFormat="1" ht="33.950000000000003" customHeight="1">
      <c r="A10" s="104" t="s">
        <v>203</v>
      </c>
      <c r="B10" s="122">
        <v>1188094</v>
      </c>
      <c r="C10" s="122">
        <v>1091000</v>
      </c>
      <c r="D10" s="122">
        <v>97094</v>
      </c>
      <c r="E10" s="122" t="s">
        <v>63</v>
      </c>
      <c r="F10" s="122">
        <v>81688</v>
      </c>
      <c r="G10" s="122">
        <v>955</v>
      </c>
      <c r="H10" s="122">
        <v>14450</v>
      </c>
      <c r="I10" s="204"/>
      <c r="J10" s="205"/>
    </row>
    <row r="11" spans="1:10" s="2" customFormat="1" ht="12" customHeight="1">
      <c r="A11" s="167"/>
      <c r="B11" s="179"/>
      <c r="C11" s="179"/>
      <c r="D11" s="179"/>
      <c r="E11" s="179"/>
      <c r="F11" s="179"/>
      <c r="G11" s="179"/>
      <c r="H11" s="179"/>
      <c r="I11" s="3"/>
    </row>
    <row r="12" spans="1:10" s="2" customFormat="1" ht="21.95" customHeight="1">
      <c r="A12" s="104" t="s">
        <v>193</v>
      </c>
      <c r="B12" s="122" t="s">
        <v>63</v>
      </c>
      <c r="C12" s="122" t="s">
        <v>63</v>
      </c>
      <c r="D12" s="122" t="s">
        <v>63</v>
      </c>
      <c r="E12" s="122" t="s">
        <v>63</v>
      </c>
      <c r="F12" s="122" t="s">
        <v>63</v>
      </c>
      <c r="G12" s="122" t="s">
        <v>63</v>
      </c>
      <c r="H12" s="122" t="s">
        <v>63</v>
      </c>
      <c r="I12" s="188"/>
      <c r="J12" s="130"/>
    </row>
    <row r="13" spans="1:10" s="2" customFormat="1" ht="12" customHeight="1">
      <c r="A13" s="168"/>
      <c r="B13" s="257"/>
      <c r="C13" s="257"/>
      <c r="D13" s="179"/>
      <c r="E13" s="179"/>
      <c r="F13" s="179"/>
      <c r="G13" s="179"/>
      <c r="H13" s="179"/>
      <c r="I13" s="3"/>
    </row>
    <row r="14" spans="1:10" s="2" customFormat="1" ht="12" customHeight="1">
      <c r="A14" s="168"/>
      <c r="B14" s="449" t="s">
        <v>76</v>
      </c>
      <c r="C14" s="513"/>
      <c r="D14" s="513"/>
      <c r="E14" s="513"/>
      <c r="F14" s="513"/>
      <c r="G14" s="513"/>
      <c r="H14" s="513"/>
      <c r="I14" s="3"/>
    </row>
    <row r="15" spans="1:10" s="2" customFormat="1" ht="12" customHeight="1">
      <c r="A15" s="167" t="s">
        <v>21</v>
      </c>
      <c r="B15" s="227" t="s">
        <v>63</v>
      </c>
      <c r="C15" s="227" t="s">
        <v>63</v>
      </c>
      <c r="D15" s="227" t="s">
        <v>63</v>
      </c>
      <c r="E15" s="227" t="s">
        <v>63</v>
      </c>
      <c r="F15" s="227" t="s">
        <v>63</v>
      </c>
      <c r="G15" s="227" t="s">
        <v>63</v>
      </c>
      <c r="H15" s="227" t="s">
        <v>63</v>
      </c>
      <c r="I15" s="188"/>
    </row>
    <row r="16" spans="1:10" s="2" customFormat="1" ht="21.95" customHeight="1">
      <c r="A16" s="104" t="s">
        <v>204</v>
      </c>
      <c r="B16" s="227" t="s">
        <v>63</v>
      </c>
      <c r="C16" s="227" t="s">
        <v>63</v>
      </c>
      <c r="D16" s="227" t="s">
        <v>63</v>
      </c>
      <c r="E16" s="227" t="s">
        <v>63</v>
      </c>
      <c r="F16" s="227" t="s">
        <v>63</v>
      </c>
      <c r="G16" s="227" t="s">
        <v>63</v>
      </c>
      <c r="H16" s="227" t="s">
        <v>63</v>
      </c>
      <c r="I16" s="188"/>
    </row>
    <row r="17" spans="1:9" s="2" customFormat="1" ht="12" customHeight="1">
      <c r="A17" s="121" t="s">
        <v>153</v>
      </c>
      <c r="B17" s="134" t="s">
        <v>63</v>
      </c>
      <c r="C17" s="134" t="s">
        <v>63</v>
      </c>
      <c r="D17" s="134" t="s">
        <v>63</v>
      </c>
      <c r="E17" s="134" t="s">
        <v>63</v>
      </c>
      <c r="F17" s="134" t="s">
        <v>63</v>
      </c>
      <c r="G17" s="134" t="s">
        <v>63</v>
      </c>
      <c r="H17" s="134" t="s">
        <v>63</v>
      </c>
      <c r="I17" s="188"/>
    </row>
    <row r="18" spans="1:9" s="2" customFormat="1" ht="12" customHeight="1">
      <c r="A18" s="157" t="s">
        <v>154</v>
      </c>
      <c r="B18" s="134" t="s">
        <v>63</v>
      </c>
      <c r="C18" s="134" t="s">
        <v>63</v>
      </c>
      <c r="D18" s="134" t="s">
        <v>63</v>
      </c>
      <c r="E18" s="134" t="s">
        <v>63</v>
      </c>
      <c r="F18" s="134" t="s">
        <v>63</v>
      </c>
      <c r="G18" s="134" t="s">
        <v>63</v>
      </c>
      <c r="H18" s="134" t="s">
        <v>63</v>
      </c>
      <c r="I18" s="188"/>
    </row>
    <row r="19" spans="1:9" s="2" customFormat="1" ht="12" customHeight="1">
      <c r="A19" s="157" t="s">
        <v>155</v>
      </c>
      <c r="B19" s="134" t="s">
        <v>63</v>
      </c>
      <c r="C19" s="134" t="s">
        <v>63</v>
      </c>
      <c r="D19" s="134" t="s">
        <v>63</v>
      </c>
      <c r="E19" s="134" t="s">
        <v>63</v>
      </c>
      <c r="F19" s="134" t="s">
        <v>63</v>
      </c>
      <c r="G19" s="134" t="s">
        <v>63</v>
      </c>
      <c r="H19" s="134" t="s">
        <v>63</v>
      </c>
      <c r="I19" s="188"/>
    </row>
    <row r="20" spans="1:9" s="2" customFormat="1" ht="21.95" customHeight="1">
      <c r="A20" s="121" t="s">
        <v>205</v>
      </c>
      <c r="B20" s="134" t="s">
        <v>63</v>
      </c>
      <c r="C20" s="134" t="s">
        <v>63</v>
      </c>
      <c r="D20" s="134" t="s">
        <v>63</v>
      </c>
      <c r="E20" s="134" t="s">
        <v>63</v>
      </c>
      <c r="F20" s="134" t="s">
        <v>63</v>
      </c>
      <c r="G20" s="134" t="s">
        <v>63</v>
      </c>
      <c r="H20" s="134" t="s">
        <v>63</v>
      </c>
      <c r="I20" s="188"/>
    </row>
    <row r="21" spans="1:9" s="2" customFormat="1" ht="21.95" customHeight="1">
      <c r="A21" s="121" t="s">
        <v>206</v>
      </c>
      <c r="B21" s="134" t="s">
        <v>63</v>
      </c>
      <c r="C21" s="134" t="s">
        <v>63</v>
      </c>
      <c r="D21" s="134" t="s">
        <v>63</v>
      </c>
      <c r="E21" s="134" t="s">
        <v>63</v>
      </c>
      <c r="F21" s="134" t="s">
        <v>63</v>
      </c>
      <c r="G21" s="134" t="s">
        <v>63</v>
      </c>
      <c r="H21" s="134" t="s">
        <v>63</v>
      </c>
      <c r="I21" s="188"/>
    </row>
    <row r="22" spans="1:9" s="2" customFormat="1" ht="12" customHeight="1">
      <c r="A22" s="157" t="s">
        <v>154</v>
      </c>
      <c r="B22" s="134" t="s">
        <v>63</v>
      </c>
      <c r="C22" s="134" t="s">
        <v>63</v>
      </c>
      <c r="D22" s="134" t="s">
        <v>63</v>
      </c>
      <c r="E22" s="134" t="s">
        <v>63</v>
      </c>
      <c r="F22" s="134" t="s">
        <v>63</v>
      </c>
      <c r="G22" s="134" t="s">
        <v>63</v>
      </c>
      <c r="H22" s="134" t="s">
        <v>63</v>
      </c>
      <c r="I22" s="188"/>
    </row>
    <row r="23" spans="1:9" s="2" customFormat="1" ht="12" customHeight="1">
      <c r="A23" s="157" t="s">
        <v>155</v>
      </c>
      <c r="B23" s="134" t="s">
        <v>63</v>
      </c>
      <c r="C23" s="134" t="s">
        <v>63</v>
      </c>
      <c r="D23" s="134" t="s">
        <v>63</v>
      </c>
      <c r="E23" s="134" t="s">
        <v>63</v>
      </c>
      <c r="F23" s="134" t="s">
        <v>63</v>
      </c>
      <c r="G23" s="134" t="s">
        <v>63</v>
      </c>
      <c r="H23" s="134" t="s">
        <v>63</v>
      </c>
      <c r="I23" s="188"/>
    </row>
    <row r="24" spans="1:9" s="2" customFormat="1" ht="12" customHeight="1">
      <c r="A24" s="168"/>
      <c r="B24" s="227"/>
      <c r="C24" s="227"/>
      <c r="D24" s="227"/>
      <c r="E24" s="227"/>
      <c r="F24" s="227"/>
      <c r="G24" s="227"/>
      <c r="H24" s="227"/>
      <c r="I24" s="3"/>
    </row>
    <row r="25" spans="1:9" s="2" customFormat="1" ht="33.950000000000003" customHeight="1">
      <c r="A25" s="104" t="s">
        <v>203</v>
      </c>
      <c r="B25" s="227" t="s">
        <v>63</v>
      </c>
      <c r="C25" s="227" t="s">
        <v>63</v>
      </c>
      <c r="D25" s="227" t="s">
        <v>63</v>
      </c>
      <c r="E25" s="227" t="s">
        <v>63</v>
      </c>
      <c r="F25" s="227" t="s">
        <v>63</v>
      </c>
      <c r="G25" s="227" t="s">
        <v>63</v>
      </c>
      <c r="H25" s="227" t="s">
        <v>63</v>
      </c>
      <c r="I25" s="188"/>
    </row>
    <row r="26" spans="1:9" s="2" customFormat="1" ht="12" customHeight="1">
      <c r="A26" s="167"/>
      <c r="B26" s="142"/>
      <c r="C26" s="142"/>
      <c r="D26" s="122"/>
      <c r="E26" s="118"/>
      <c r="F26" s="122"/>
      <c r="G26" s="118"/>
      <c r="H26" s="122"/>
      <c r="I26" s="3"/>
    </row>
    <row r="27" spans="1:9" s="2" customFormat="1" ht="21.95" customHeight="1">
      <c r="A27" s="104" t="s">
        <v>193</v>
      </c>
      <c r="B27" s="227" t="s">
        <v>63</v>
      </c>
      <c r="C27" s="227" t="s">
        <v>63</v>
      </c>
      <c r="D27" s="227" t="s">
        <v>63</v>
      </c>
      <c r="E27" s="227" t="s">
        <v>63</v>
      </c>
      <c r="F27" s="227" t="s">
        <v>63</v>
      </c>
      <c r="G27" s="227" t="s">
        <v>63</v>
      </c>
      <c r="H27" s="227" t="s">
        <v>63</v>
      </c>
      <c r="I27" s="188"/>
    </row>
    <row r="28" spans="1:9" s="2" customFormat="1" ht="12" customHeight="1">
      <c r="A28" s="168"/>
      <c r="B28" s="257"/>
      <c r="C28" s="257"/>
      <c r="D28" s="179"/>
      <c r="E28" s="179"/>
      <c r="F28" s="179"/>
      <c r="G28" s="179"/>
      <c r="H28" s="180"/>
      <c r="I28" s="3"/>
    </row>
    <row r="29" spans="1:9" s="2" customFormat="1" ht="12" customHeight="1">
      <c r="A29" s="168"/>
      <c r="B29" s="449" t="s">
        <v>115</v>
      </c>
      <c r="C29" s="513"/>
      <c r="D29" s="513"/>
      <c r="E29" s="513"/>
      <c r="F29" s="513"/>
      <c r="G29" s="513"/>
      <c r="H29" s="513"/>
      <c r="I29" s="3"/>
    </row>
    <row r="30" spans="1:9" s="2" customFormat="1" ht="12" customHeight="1">
      <c r="A30" s="156" t="s">
        <v>21</v>
      </c>
      <c r="B30" s="122">
        <v>500000</v>
      </c>
      <c r="C30" s="122">
        <v>500000</v>
      </c>
      <c r="D30" s="227" t="s">
        <v>63</v>
      </c>
      <c r="E30" s="227" t="s">
        <v>63</v>
      </c>
      <c r="F30" s="227" t="s">
        <v>63</v>
      </c>
      <c r="G30" s="227" t="s">
        <v>63</v>
      </c>
      <c r="H30" s="227" t="s">
        <v>63</v>
      </c>
      <c r="I30" s="188"/>
    </row>
    <row r="31" spans="1:9" s="2" customFormat="1" ht="21.95" customHeight="1">
      <c r="A31" s="104" t="s">
        <v>204</v>
      </c>
      <c r="B31" s="122">
        <v>175</v>
      </c>
      <c r="C31" s="227" t="s">
        <v>63</v>
      </c>
      <c r="D31" s="122">
        <v>175</v>
      </c>
      <c r="E31" s="227" t="s">
        <v>63</v>
      </c>
      <c r="F31" s="122">
        <v>175</v>
      </c>
      <c r="G31" s="227" t="s">
        <v>63</v>
      </c>
      <c r="H31" s="227" t="s">
        <v>63</v>
      </c>
      <c r="I31" s="188"/>
    </row>
    <row r="32" spans="1:9" s="2" customFormat="1" ht="12" customHeight="1">
      <c r="A32" s="121" t="s">
        <v>153</v>
      </c>
      <c r="B32" s="134">
        <v>175</v>
      </c>
      <c r="C32" s="134" t="s">
        <v>63</v>
      </c>
      <c r="D32" s="134">
        <v>175</v>
      </c>
      <c r="E32" s="134" t="s">
        <v>63</v>
      </c>
      <c r="F32" s="134">
        <v>175</v>
      </c>
      <c r="G32" s="134" t="s">
        <v>63</v>
      </c>
      <c r="H32" s="134" t="s">
        <v>63</v>
      </c>
      <c r="I32" s="188"/>
    </row>
    <row r="33" spans="1:10" s="2" customFormat="1" ht="15">
      <c r="A33" s="157" t="s">
        <v>154</v>
      </c>
      <c r="B33" s="134">
        <v>175</v>
      </c>
      <c r="C33" s="134" t="s">
        <v>63</v>
      </c>
      <c r="D33" s="134">
        <v>175</v>
      </c>
      <c r="E33" s="134" t="s">
        <v>63</v>
      </c>
      <c r="F33" s="134">
        <v>175</v>
      </c>
      <c r="G33" s="134" t="s">
        <v>63</v>
      </c>
      <c r="H33" s="134" t="s">
        <v>63</v>
      </c>
      <c r="I33" s="188"/>
    </row>
    <row r="34" spans="1:10" s="2" customFormat="1" ht="12" customHeight="1">
      <c r="A34" s="157" t="s">
        <v>155</v>
      </c>
      <c r="B34" s="134" t="s">
        <v>63</v>
      </c>
      <c r="C34" s="134" t="s">
        <v>63</v>
      </c>
      <c r="D34" s="134" t="s">
        <v>63</v>
      </c>
      <c r="E34" s="134" t="s">
        <v>63</v>
      </c>
      <c r="F34" s="134" t="s">
        <v>63</v>
      </c>
      <c r="G34" s="134" t="s">
        <v>63</v>
      </c>
      <c r="H34" s="134" t="s">
        <v>63</v>
      </c>
      <c r="I34" s="188"/>
    </row>
    <row r="35" spans="1:10" s="2" customFormat="1" ht="21.95" customHeight="1">
      <c r="A35" s="121" t="s">
        <v>205</v>
      </c>
      <c r="B35" s="134" t="s">
        <v>63</v>
      </c>
      <c r="C35" s="134" t="s">
        <v>63</v>
      </c>
      <c r="D35" s="134" t="s">
        <v>63</v>
      </c>
      <c r="E35" s="134" t="s">
        <v>63</v>
      </c>
      <c r="F35" s="134" t="s">
        <v>63</v>
      </c>
      <c r="G35" s="134" t="s">
        <v>63</v>
      </c>
      <c r="H35" s="134" t="s">
        <v>63</v>
      </c>
      <c r="I35" s="188"/>
    </row>
    <row r="36" spans="1:10" s="2" customFormat="1" ht="21.95" customHeight="1">
      <c r="A36" s="121" t="s">
        <v>206</v>
      </c>
      <c r="B36" s="134" t="s">
        <v>63</v>
      </c>
      <c r="C36" s="134" t="s">
        <v>63</v>
      </c>
      <c r="D36" s="134" t="s">
        <v>63</v>
      </c>
      <c r="E36" s="134" t="s">
        <v>63</v>
      </c>
      <c r="F36" s="134" t="s">
        <v>63</v>
      </c>
      <c r="G36" s="134" t="s">
        <v>63</v>
      </c>
      <c r="H36" s="134" t="s">
        <v>63</v>
      </c>
      <c r="I36" s="188"/>
    </row>
    <row r="37" spans="1:10" s="2" customFormat="1" ht="12" customHeight="1">
      <c r="A37" s="157" t="s">
        <v>154</v>
      </c>
      <c r="B37" s="134" t="s">
        <v>63</v>
      </c>
      <c r="C37" s="134" t="s">
        <v>63</v>
      </c>
      <c r="D37" s="134" t="s">
        <v>63</v>
      </c>
      <c r="E37" s="134" t="s">
        <v>63</v>
      </c>
      <c r="F37" s="134" t="s">
        <v>63</v>
      </c>
      <c r="G37" s="134" t="s">
        <v>63</v>
      </c>
      <c r="H37" s="134" t="s">
        <v>63</v>
      </c>
      <c r="I37" s="188"/>
    </row>
    <row r="38" spans="1:10" s="2" customFormat="1" ht="12" customHeight="1">
      <c r="A38" s="157" t="s">
        <v>155</v>
      </c>
      <c r="B38" s="134" t="s">
        <v>63</v>
      </c>
      <c r="C38" s="134" t="s">
        <v>63</v>
      </c>
      <c r="D38" s="134" t="s">
        <v>63</v>
      </c>
      <c r="E38" s="134" t="s">
        <v>63</v>
      </c>
      <c r="F38" s="134" t="s">
        <v>63</v>
      </c>
      <c r="G38" s="134" t="s">
        <v>63</v>
      </c>
      <c r="H38" s="134" t="s">
        <v>63</v>
      </c>
      <c r="I38" s="188"/>
    </row>
    <row r="39" spans="1:10" s="2" customFormat="1" ht="12" customHeight="1">
      <c r="A39" s="168"/>
      <c r="B39" s="279"/>
      <c r="C39" s="227"/>
      <c r="D39" s="134"/>
      <c r="E39" s="134"/>
      <c r="F39" s="134"/>
      <c r="G39" s="134"/>
      <c r="H39" s="134"/>
      <c r="I39" s="3"/>
    </row>
    <row r="40" spans="1:10" s="2" customFormat="1" ht="33.950000000000003" customHeight="1">
      <c r="A40" s="104" t="s">
        <v>203</v>
      </c>
      <c r="B40" s="122">
        <v>500175</v>
      </c>
      <c r="C40" s="122">
        <v>500000</v>
      </c>
      <c r="D40" s="122">
        <v>175</v>
      </c>
      <c r="E40" s="227" t="s">
        <v>63</v>
      </c>
      <c r="F40" s="122">
        <v>175</v>
      </c>
      <c r="G40" s="227" t="s">
        <v>63</v>
      </c>
      <c r="H40" s="227" t="s">
        <v>63</v>
      </c>
      <c r="I40" s="188"/>
    </row>
    <row r="41" spans="1:10" s="2" customFormat="1" ht="12" customHeight="1">
      <c r="A41" s="167"/>
      <c r="B41" s="124"/>
      <c r="C41" s="124"/>
      <c r="D41" s="122"/>
      <c r="E41" s="118"/>
      <c r="F41" s="122"/>
      <c r="G41" s="118"/>
      <c r="H41" s="122"/>
      <c r="I41" s="3"/>
    </row>
    <row r="42" spans="1:10" s="2" customFormat="1" ht="21.95" customHeight="1">
      <c r="A42" s="104" t="s">
        <v>193</v>
      </c>
      <c r="B42" s="227" t="s">
        <v>63</v>
      </c>
      <c r="C42" s="227" t="s">
        <v>63</v>
      </c>
      <c r="D42" s="227" t="s">
        <v>63</v>
      </c>
      <c r="E42" s="227" t="s">
        <v>63</v>
      </c>
      <c r="F42" s="227" t="s">
        <v>63</v>
      </c>
      <c r="G42" s="227" t="s">
        <v>63</v>
      </c>
      <c r="H42" s="227" t="s">
        <v>63</v>
      </c>
      <c r="I42" s="188"/>
    </row>
    <row r="43" spans="1:10" s="2" customFormat="1" ht="12" customHeight="1">
      <c r="A43" s="167"/>
      <c r="B43" s="182"/>
      <c r="C43" s="182"/>
      <c r="D43" s="182"/>
      <c r="E43" s="182"/>
      <c r="F43" s="182"/>
      <c r="G43" s="182"/>
      <c r="H43" s="182"/>
      <c r="I43" s="3"/>
    </row>
    <row r="44" spans="1:10" s="2" customFormat="1" ht="12" customHeight="1">
      <c r="A44" s="169"/>
      <c r="B44" s="449" t="s">
        <v>116</v>
      </c>
      <c r="C44" s="501"/>
      <c r="D44" s="501"/>
      <c r="E44" s="501"/>
      <c r="F44" s="501"/>
      <c r="G44" s="501"/>
      <c r="H44" s="501"/>
      <c r="I44" s="3"/>
    </row>
    <row r="45" spans="1:10" s="2" customFormat="1" ht="12" customHeight="1">
      <c r="A45" s="156" t="s">
        <v>21</v>
      </c>
      <c r="B45" s="122">
        <v>300000</v>
      </c>
      <c r="C45" s="122">
        <v>300000</v>
      </c>
      <c r="D45" s="227" t="s">
        <v>63</v>
      </c>
      <c r="E45" s="227" t="s">
        <v>63</v>
      </c>
      <c r="F45" s="227" t="s">
        <v>63</v>
      </c>
      <c r="G45" s="227" t="s">
        <v>63</v>
      </c>
      <c r="H45" s="227" t="s">
        <v>63</v>
      </c>
      <c r="I45" s="188"/>
    </row>
    <row r="46" spans="1:10" s="2" customFormat="1" ht="21.95" customHeight="1">
      <c r="A46" s="104" t="s">
        <v>204</v>
      </c>
      <c r="B46" s="122">
        <v>387919</v>
      </c>
      <c r="C46" s="122">
        <v>291000</v>
      </c>
      <c r="D46" s="122">
        <v>96919</v>
      </c>
      <c r="E46" s="122" t="s">
        <v>63</v>
      </c>
      <c r="F46" s="122">
        <v>81513</v>
      </c>
      <c r="G46" s="122">
        <v>955</v>
      </c>
      <c r="H46" s="122">
        <v>14450</v>
      </c>
      <c r="I46" s="204"/>
      <c r="J46" s="130"/>
    </row>
    <row r="47" spans="1:10" s="2" customFormat="1" ht="12" customHeight="1">
      <c r="A47" s="121" t="s">
        <v>153</v>
      </c>
      <c r="B47" s="133">
        <v>111919</v>
      </c>
      <c r="C47" s="133">
        <v>15000</v>
      </c>
      <c r="D47" s="133">
        <v>96919</v>
      </c>
      <c r="E47" s="133" t="s">
        <v>63</v>
      </c>
      <c r="F47" s="133">
        <v>81513</v>
      </c>
      <c r="G47" s="133">
        <v>955</v>
      </c>
      <c r="H47" s="133">
        <v>14450</v>
      </c>
      <c r="I47" s="188"/>
      <c r="J47" s="130"/>
    </row>
    <row r="48" spans="1:10" s="2" customFormat="1" ht="12" customHeight="1">
      <c r="A48" s="157" t="s">
        <v>154</v>
      </c>
      <c r="B48" s="133">
        <v>111919</v>
      </c>
      <c r="C48" s="133">
        <v>15000</v>
      </c>
      <c r="D48" s="133">
        <v>96919</v>
      </c>
      <c r="E48" s="133" t="s">
        <v>63</v>
      </c>
      <c r="F48" s="133">
        <v>81513</v>
      </c>
      <c r="G48" s="133">
        <v>955</v>
      </c>
      <c r="H48" s="133">
        <v>14450</v>
      </c>
      <c r="I48" s="188"/>
      <c r="J48" s="130"/>
    </row>
    <row r="49" spans="1:10" s="2" customFormat="1" ht="12" customHeight="1">
      <c r="A49" s="157" t="s">
        <v>155</v>
      </c>
      <c r="B49" s="133" t="s">
        <v>63</v>
      </c>
      <c r="C49" s="133" t="s">
        <v>63</v>
      </c>
      <c r="D49" s="133" t="s">
        <v>63</v>
      </c>
      <c r="E49" s="133" t="s">
        <v>63</v>
      </c>
      <c r="F49" s="133" t="s">
        <v>63</v>
      </c>
      <c r="G49" s="133" t="s">
        <v>63</v>
      </c>
      <c r="H49" s="133" t="s">
        <v>63</v>
      </c>
      <c r="I49" s="3"/>
      <c r="J49" s="130"/>
    </row>
    <row r="50" spans="1:10" s="2" customFormat="1" ht="21.95" customHeight="1">
      <c r="A50" s="121" t="s">
        <v>207</v>
      </c>
      <c r="B50" s="133">
        <v>276000</v>
      </c>
      <c r="C50" s="133">
        <v>276000</v>
      </c>
      <c r="D50" s="133" t="s">
        <v>63</v>
      </c>
      <c r="E50" s="133" t="s">
        <v>63</v>
      </c>
      <c r="F50" s="133" t="s">
        <v>63</v>
      </c>
      <c r="G50" s="133" t="s">
        <v>63</v>
      </c>
      <c r="H50" s="133" t="s">
        <v>63</v>
      </c>
      <c r="I50" s="188"/>
      <c r="J50" s="130"/>
    </row>
    <row r="51" spans="1:10" s="2" customFormat="1" ht="21.95" customHeight="1">
      <c r="A51" s="121" t="s">
        <v>208</v>
      </c>
      <c r="B51" s="133" t="s">
        <v>63</v>
      </c>
      <c r="C51" s="133" t="s">
        <v>63</v>
      </c>
      <c r="D51" s="133" t="s">
        <v>63</v>
      </c>
      <c r="E51" s="133" t="s">
        <v>63</v>
      </c>
      <c r="F51" s="133" t="s">
        <v>63</v>
      </c>
      <c r="G51" s="133" t="s">
        <v>63</v>
      </c>
      <c r="H51" s="133" t="s">
        <v>63</v>
      </c>
      <c r="I51" s="228"/>
      <c r="J51" s="130"/>
    </row>
    <row r="52" spans="1:10" s="2" customFormat="1" ht="12" customHeight="1">
      <c r="A52" s="157" t="s">
        <v>154</v>
      </c>
      <c r="B52" s="133" t="s">
        <v>63</v>
      </c>
      <c r="C52" s="133" t="s">
        <v>63</v>
      </c>
      <c r="D52" s="133" t="s">
        <v>63</v>
      </c>
      <c r="E52" s="133" t="s">
        <v>63</v>
      </c>
      <c r="F52" s="133" t="s">
        <v>63</v>
      </c>
      <c r="G52" s="133" t="s">
        <v>63</v>
      </c>
      <c r="H52" s="133" t="s">
        <v>63</v>
      </c>
      <c r="I52" s="188"/>
      <c r="J52" s="130"/>
    </row>
    <row r="53" spans="1:10" s="2" customFormat="1" ht="12" customHeight="1">
      <c r="A53" s="157" t="s">
        <v>155</v>
      </c>
      <c r="B53" s="133" t="s">
        <v>63</v>
      </c>
      <c r="C53" s="133" t="s">
        <v>63</v>
      </c>
      <c r="D53" s="133" t="s">
        <v>63</v>
      </c>
      <c r="E53" s="133" t="s">
        <v>63</v>
      </c>
      <c r="F53" s="133" t="s">
        <v>63</v>
      </c>
      <c r="G53" s="133" t="s">
        <v>63</v>
      </c>
      <c r="H53" s="133" t="s">
        <v>63</v>
      </c>
      <c r="I53" s="188"/>
      <c r="J53" s="130"/>
    </row>
    <row r="54" spans="1:10" s="2" customFormat="1" ht="12" customHeight="1">
      <c r="A54" s="168"/>
      <c r="B54" s="133"/>
      <c r="C54" s="279"/>
      <c r="D54" s="133"/>
      <c r="E54" s="133"/>
      <c r="F54" s="133"/>
      <c r="G54" s="133"/>
      <c r="H54" s="133"/>
      <c r="I54" s="188"/>
      <c r="J54" s="130"/>
    </row>
    <row r="55" spans="1:10" s="2" customFormat="1" ht="32.25" customHeight="1">
      <c r="A55" s="104" t="s">
        <v>196</v>
      </c>
      <c r="B55" s="122">
        <v>687919</v>
      </c>
      <c r="C55" s="122">
        <v>591000</v>
      </c>
      <c r="D55" s="122">
        <v>96919</v>
      </c>
      <c r="E55" s="122" t="s">
        <v>63</v>
      </c>
      <c r="F55" s="122">
        <v>81513</v>
      </c>
      <c r="G55" s="122">
        <v>955</v>
      </c>
      <c r="H55" s="122">
        <v>14450</v>
      </c>
      <c r="I55" s="188"/>
      <c r="J55" s="130"/>
    </row>
    <row r="56" spans="1:10" s="2" customFormat="1" ht="12" customHeight="1">
      <c r="A56" s="167"/>
      <c r="B56" s="124"/>
      <c r="C56" s="124"/>
      <c r="D56" s="124"/>
      <c r="E56" s="124"/>
      <c r="F56" s="124"/>
      <c r="G56" s="124"/>
      <c r="H56" s="124"/>
      <c r="I56" s="3"/>
    </row>
    <row r="57" spans="1:10" s="2" customFormat="1" ht="21.6" customHeight="1">
      <c r="A57" s="104" t="s">
        <v>193</v>
      </c>
      <c r="B57" s="122" t="s">
        <v>63</v>
      </c>
      <c r="C57" s="122" t="s">
        <v>63</v>
      </c>
      <c r="D57" s="122" t="s">
        <v>63</v>
      </c>
      <c r="E57" s="122" t="s">
        <v>63</v>
      </c>
      <c r="F57" s="122" t="s">
        <v>63</v>
      </c>
      <c r="G57" s="122" t="s">
        <v>63</v>
      </c>
      <c r="H57" s="122" t="s">
        <v>63</v>
      </c>
      <c r="I57" s="188"/>
    </row>
    <row r="58" spans="1:10" s="2" customFormat="1" ht="12" customHeight="1">
      <c r="A58" s="4"/>
      <c r="B58" s="145"/>
      <c r="C58" s="4"/>
      <c r="D58" s="3"/>
      <c r="E58" s="3"/>
      <c r="F58" s="3"/>
      <c r="G58" s="3"/>
      <c r="H58" s="6"/>
      <c r="I58" s="3"/>
    </row>
    <row r="59" spans="1:10" s="2" customFormat="1" ht="12" customHeight="1">
      <c r="A59" s="4"/>
      <c r="B59" s="145"/>
      <c r="C59" s="4"/>
      <c r="D59" s="7"/>
      <c r="E59" s="3"/>
      <c r="F59" s="3"/>
      <c r="G59" s="3"/>
      <c r="H59" s="3"/>
      <c r="I59" s="3"/>
    </row>
    <row r="60" spans="1:10" s="2" customFormat="1" ht="12" customHeight="1">
      <c r="A60" s="4"/>
      <c r="B60" s="146"/>
      <c r="C60" s="4"/>
      <c r="D60" s="3"/>
      <c r="E60" s="3"/>
      <c r="F60" s="3"/>
      <c r="G60" s="3"/>
      <c r="H60" s="3"/>
      <c r="I60" s="3"/>
    </row>
    <row r="61" spans="1:10" ht="12" customHeight="1">
      <c r="D61" s="11"/>
      <c r="E61" s="11"/>
      <c r="F61" s="11"/>
      <c r="G61" s="11"/>
      <c r="H61" s="11"/>
    </row>
    <row r="62" spans="1:10" ht="12" customHeight="1">
      <c r="D62" s="11"/>
      <c r="E62" s="11"/>
      <c r="F62" s="11"/>
      <c r="G62" s="11"/>
      <c r="H62" s="11"/>
    </row>
    <row r="63" spans="1:10" ht="12" customHeight="1">
      <c r="D63" s="11"/>
      <c r="E63" s="11"/>
      <c r="F63" s="11"/>
      <c r="G63" s="11"/>
      <c r="H63" s="11"/>
    </row>
    <row r="64" spans="1:10" ht="12" customHeight="1"/>
    <row r="65" ht="12" customHeight="1"/>
    <row r="66" ht="12" customHeight="1"/>
    <row r="67" ht="12" customHeight="1"/>
    <row r="68" ht="12" customHeight="1"/>
  </sheetData>
  <mergeCells count="15">
    <mergeCell ref="E3:H3"/>
    <mergeCell ref="G4:G6"/>
    <mergeCell ref="A1:H1"/>
    <mergeCell ref="A3:A7"/>
    <mergeCell ref="D3:D6"/>
    <mergeCell ref="B3:B6"/>
    <mergeCell ref="C3:C6"/>
    <mergeCell ref="B7:H7"/>
    <mergeCell ref="B44:H44"/>
    <mergeCell ref="E4:E6"/>
    <mergeCell ref="H4:H6"/>
    <mergeCell ref="F4:F6"/>
    <mergeCell ref="B9:H9"/>
    <mergeCell ref="B14:H14"/>
    <mergeCell ref="B29:H29"/>
  </mergeCells>
  <phoneticPr fontId="5" type="noConversion"/>
  <hyperlinks>
    <hyperlink ref="A1" location="Inhaltsverzeichnis!A19" display="3.3  Schuldenaufnahmen im Jahr 2007 nach Laufzeit und Art der Schulden in 1 000 EUR"/>
  </hyperlinks>
  <pageMargins left="0.59055118110236227" right="0.59055118110236227" top="0.78740157480314965" bottom="0.59055118110236227" header="0.31496062992125984" footer="0.23622047244094491"/>
  <pageSetup paperSize="9" firstPageNumber="14" pageOrder="overThenDown" orientation="portrait" r:id="rId1"/>
  <headerFooter alignWithMargins="0">
    <oddHeader>&amp;C&amp;"Arial,Standard"&amp;8– &amp;P –</oddHeader>
    <oddFooter>&amp;C&amp;"Arial,Standard"&amp;7&amp;K000000 Amt für Statistik Berlin-Brandenburg — SB L III 1 - j/17 –  Brandenburg  &amp;G</oddFooter>
  </headerFooter>
  <rowBreaks count="1" manualBreakCount="1">
    <brk id="43" max="16383" man="1"/>
  </rowBreaks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/>
  <dimension ref="A1:L62"/>
  <sheetViews>
    <sheetView zoomScaleNormal="100" workbookViewId="0">
      <pane xSplit="1" ySplit="7" topLeftCell="B8" activePane="bottomRight" state="frozen"/>
      <selection activeCell="H15" sqref="H14:H15"/>
      <selection pane="topRight" activeCell="H15" sqref="H14:H15"/>
      <selection pane="bottomLeft" activeCell="H15" sqref="H14:H15"/>
      <selection pane="bottomRight" activeCell="A8" sqref="A8"/>
    </sheetView>
  </sheetViews>
  <sheetFormatPr baseColWidth="10" defaultRowHeight="12.75"/>
  <cols>
    <col min="1" max="1" width="25.7109375" style="5" customWidth="1"/>
    <col min="2" max="3" width="9.28515625" style="5" customWidth="1"/>
    <col min="4" max="5" width="9.28515625" style="8" customWidth="1"/>
    <col min="6" max="8" width="9.28515625" style="2" customWidth="1"/>
  </cols>
  <sheetData>
    <row r="1" spans="1:9" s="17" customFormat="1" ht="12" customHeight="1">
      <c r="A1" s="499" t="s">
        <v>298</v>
      </c>
      <c r="B1" s="499"/>
      <c r="C1" s="499"/>
      <c r="D1" s="499"/>
      <c r="E1" s="499"/>
      <c r="F1" s="499"/>
      <c r="G1" s="499"/>
      <c r="H1" s="499"/>
    </row>
    <row r="2" spans="1:9" s="17" customFormat="1">
      <c r="A2" s="30"/>
      <c r="B2" s="148"/>
      <c r="C2" s="30"/>
      <c r="D2"/>
      <c r="E2"/>
      <c r="F2" s="181"/>
      <c r="G2"/>
      <c r="H2"/>
    </row>
    <row r="3" spans="1:9" ht="12" customHeight="1">
      <c r="A3" s="492" t="s">
        <v>78</v>
      </c>
      <c r="B3" s="463" t="s">
        <v>10</v>
      </c>
      <c r="C3" s="463" t="s">
        <v>2</v>
      </c>
      <c r="D3" s="496" t="s">
        <v>148</v>
      </c>
      <c r="E3" s="497" t="s">
        <v>88</v>
      </c>
      <c r="F3" s="498"/>
      <c r="G3" s="498"/>
      <c r="H3" s="477"/>
    </row>
    <row r="4" spans="1:9" ht="12" customHeight="1">
      <c r="A4" s="492"/>
      <c r="B4" s="464"/>
      <c r="C4" s="464"/>
      <c r="D4" s="496"/>
      <c r="E4" s="493" t="s">
        <v>11</v>
      </c>
      <c r="F4" s="493" t="s">
        <v>149</v>
      </c>
      <c r="G4" s="463" t="s">
        <v>150</v>
      </c>
      <c r="H4" s="490" t="s">
        <v>3</v>
      </c>
    </row>
    <row r="5" spans="1:9" ht="12" customHeight="1">
      <c r="A5" s="492"/>
      <c r="B5" s="464"/>
      <c r="C5" s="464"/>
      <c r="D5" s="496"/>
      <c r="E5" s="494"/>
      <c r="F5" s="493"/>
      <c r="G5" s="464"/>
      <c r="H5" s="490"/>
    </row>
    <row r="6" spans="1:9" ht="12" customHeight="1">
      <c r="A6" s="492"/>
      <c r="B6" s="465"/>
      <c r="C6" s="465"/>
      <c r="D6" s="496"/>
      <c r="E6" s="494"/>
      <c r="F6" s="493"/>
      <c r="G6" s="465"/>
      <c r="H6" s="490"/>
      <c r="I6" s="181"/>
    </row>
    <row r="7" spans="1:9" ht="12" customHeight="1">
      <c r="A7" s="492"/>
      <c r="B7" s="490" t="s">
        <v>18</v>
      </c>
      <c r="C7" s="491"/>
      <c r="D7" s="491"/>
      <c r="E7" s="491"/>
      <c r="F7" s="491"/>
      <c r="G7" s="491"/>
      <c r="H7" s="491"/>
    </row>
    <row r="8" spans="1:9" ht="12" customHeight="1">
      <c r="A8" s="100"/>
      <c r="B8" s="48"/>
      <c r="C8" s="48"/>
      <c r="D8" s="48"/>
      <c r="E8" s="48"/>
      <c r="F8" s="48"/>
      <c r="G8" s="48"/>
      <c r="H8" s="48"/>
    </row>
    <row r="9" spans="1:9" ht="12" customHeight="1">
      <c r="A9" s="125"/>
      <c r="B9" s="449" t="s">
        <v>117</v>
      </c>
      <c r="C9" s="513"/>
      <c r="D9" s="513"/>
      <c r="E9" s="513"/>
      <c r="F9" s="513"/>
      <c r="G9" s="513"/>
      <c r="H9" s="513"/>
    </row>
    <row r="10" spans="1:9" ht="12" customHeight="1">
      <c r="A10" s="91" t="s">
        <v>21</v>
      </c>
      <c r="B10" s="122">
        <v>1600000</v>
      </c>
      <c r="C10" s="122">
        <v>1600000</v>
      </c>
      <c r="D10" s="227" t="s">
        <v>63</v>
      </c>
      <c r="E10" s="227" t="s">
        <v>63</v>
      </c>
      <c r="F10" s="227" t="s">
        <v>63</v>
      </c>
      <c r="G10" s="227" t="s">
        <v>63</v>
      </c>
      <c r="H10" s="227" t="s">
        <v>63</v>
      </c>
    </row>
    <row r="11" spans="1:9" ht="12" customHeight="1">
      <c r="A11" s="170"/>
      <c r="B11" s="260"/>
      <c r="C11" s="260"/>
      <c r="D11" s="133"/>
      <c r="E11" s="133"/>
      <c r="F11" s="133"/>
      <c r="G11" s="133"/>
      <c r="H11" s="133"/>
    </row>
    <row r="12" spans="1:9" ht="21.95" customHeight="1">
      <c r="A12" s="104" t="s">
        <v>204</v>
      </c>
      <c r="B12" s="122">
        <v>599633</v>
      </c>
      <c r="C12" s="122">
        <v>448145</v>
      </c>
      <c r="D12" s="122">
        <v>151488</v>
      </c>
      <c r="E12" s="122">
        <v>10083</v>
      </c>
      <c r="F12" s="122">
        <v>112829</v>
      </c>
      <c r="G12" s="122">
        <v>2782</v>
      </c>
      <c r="H12" s="122">
        <v>25795</v>
      </c>
    </row>
    <row r="13" spans="1:9" ht="12" customHeight="1">
      <c r="A13" s="119" t="s">
        <v>153</v>
      </c>
      <c r="B13" s="133">
        <v>431467</v>
      </c>
      <c r="C13" s="133">
        <v>280000</v>
      </c>
      <c r="D13" s="133">
        <v>151467</v>
      </c>
      <c r="E13" s="133">
        <v>10083</v>
      </c>
      <c r="F13" s="133">
        <v>112829</v>
      </c>
      <c r="G13" s="133">
        <v>2782</v>
      </c>
      <c r="H13" s="133">
        <v>25795</v>
      </c>
    </row>
    <row r="14" spans="1:9" ht="12" customHeight="1">
      <c r="A14" s="120" t="s">
        <v>154</v>
      </c>
      <c r="B14" s="133">
        <v>431467</v>
      </c>
      <c r="C14" s="133">
        <v>280000</v>
      </c>
      <c r="D14" s="133">
        <v>151467</v>
      </c>
      <c r="E14" s="133">
        <v>10083</v>
      </c>
      <c r="F14" s="133">
        <v>112829</v>
      </c>
      <c r="G14" s="133">
        <v>2782</v>
      </c>
      <c r="H14" s="133">
        <v>25795</v>
      </c>
    </row>
    <row r="15" spans="1:9" ht="12" customHeight="1">
      <c r="A15" s="120" t="s">
        <v>155</v>
      </c>
      <c r="B15" s="133">
        <v>0</v>
      </c>
      <c r="C15" s="134" t="s">
        <v>63</v>
      </c>
      <c r="D15" s="134" t="s">
        <v>63</v>
      </c>
      <c r="E15" s="134" t="s">
        <v>63</v>
      </c>
      <c r="F15" s="134" t="s">
        <v>63</v>
      </c>
      <c r="G15" s="134" t="s">
        <v>63</v>
      </c>
      <c r="H15" s="134" t="s">
        <v>63</v>
      </c>
    </row>
    <row r="16" spans="1:9" ht="21.95" customHeight="1">
      <c r="A16" s="195" t="s">
        <v>205</v>
      </c>
      <c r="B16" s="133">
        <v>168166</v>
      </c>
      <c r="C16" s="133">
        <v>168145</v>
      </c>
      <c r="D16" s="133">
        <v>21</v>
      </c>
      <c r="E16" s="134" t="s">
        <v>63</v>
      </c>
      <c r="F16" s="133">
        <v>21</v>
      </c>
      <c r="G16" s="134" t="s">
        <v>63</v>
      </c>
      <c r="H16" s="134" t="s">
        <v>63</v>
      </c>
    </row>
    <row r="17" spans="1:8" ht="21.95" customHeight="1">
      <c r="A17" s="195" t="s">
        <v>206</v>
      </c>
      <c r="B17" s="122">
        <v>0</v>
      </c>
      <c r="C17" s="134" t="s">
        <v>63</v>
      </c>
      <c r="D17" s="134" t="s">
        <v>63</v>
      </c>
      <c r="E17" s="134" t="s">
        <v>63</v>
      </c>
      <c r="F17" s="134" t="s">
        <v>63</v>
      </c>
      <c r="G17" s="134" t="s">
        <v>63</v>
      </c>
      <c r="H17" s="134" t="s">
        <v>63</v>
      </c>
    </row>
    <row r="18" spans="1:8" ht="12" customHeight="1">
      <c r="A18" s="120" t="s">
        <v>154</v>
      </c>
      <c r="B18" s="122">
        <v>0</v>
      </c>
      <c r="C18" s="134" t="s">
        <v>63</v>
      </c>
      <c r="D18" s="134" t="s">
        <v>63</v>
      </c>
      <c r="E18" s="134" t="s">
        <v>63</v>
      </c>
      <c r="F18" s="134" t="s">
        <v>63</v>
      </c>
      <c r="G18" s="134" t="s">
        <v>63</v>
      </c>
      <c r="H18" s="134" t="s">
        <v>63</v>
      </c>
    </row>
    <row r="19" spans="1:8" ht="12" customHeight="1">
      <c r="A19" s="120" t="s">
        <v>155</v>
      </c>
      <c r="B19" s="122">
        <v>0</v>
      </c>
      <c r="C19" s="134" t="s">
        <v>63</v>
      </c>
      <c r="D19" s="134" t="s">
        <v>63</v>
      </c>
      <c r="E19" s="134" t="s">
        <v>63</v>
      </c>
      <c r="F19" s="134" t="s">
        <v>63</v>
      </c>
      <c r="G19" s="134" t="s">
        <v>63</v>
      </c>
      <c r="H19" s="134" t="s">
        <v>63</v>
      </c>
    </row>
    <row r="20" spans="1:8" ht="12" customHeight="1">
      <c r="A20" s="85"/>
      <c r="B20" s="122"/>
      <c r="C20" s="142"/>
      <c r="D20" s="160"/>
      <c r="E20" s="160"/>
      <c r="F20" s="160"/>
      <c r="G20" s="160"/>
      <c r="H20" s="160"/>
    </row>
    <row r="21" spans="1:8" ht="33.950000000000003" customHeight="1">
      <c r="A21" s="104" t="s">
        <v>203</v>
      </c>
      <c r="B21" s="122">
        <v>2199633</v>
      </c>
      <c r="C21" s="122">
        <v>2048145</v>
      </c>
      <c r="D21" s="122">
        <v>151488</v>
      </c>
      <c r="E21" s="122">
        <v>10083</v>
      </c>
      <c r="F21" s="122">
        <v>112829</v>
      </c>
      <c r="G21" s="122">
        <v>2782</v>
      </c>
      <c r="H21" s="122">
        <v>25795</v>
      </c>
    </row>
    <row r="22" spans="1:8" ht="12" customHeight="1">
      <c r="A22" s="91"/>
      <c r="B22" s="183"/>
      <c r="C22" s="122"/>
      <c r="D22" s="122"/>
      <c r="E22" s="183"/>
      <c r="F22" s="183"/>
      <c r="G22" s="183"/>
      <c r="H22" s="183"/>
    </row>
    <row r="23" spans="1:8" ht="21.95" customHeight="1">
      <c r="A23" s="104" t="s">
        <v>193</v>
      </c>
      <c r="B23" s="122">
        <v>7675</v>
      </c>
      <c r="C23" s="122">
        <v>5000</v>
      </c>
      <c r="D23" s="122">
        <v>2675</v>
      </c>
      <c r="E23" s="122">
        <v>352</v>
      </c>
      <c r="F23" s="122">
        <v>2300</v>
      </c>
      <c r="G23" s="122">
        <v>19</v>
      </c>
      <c r="H23" s="122">
        <v>4</v>
      </c>
    </row>
    <row r="24" spans="1:8" ht="12" customHeight="1">
      <c r="A24" s="121" t="s">
        <v>156</v>
      </c>
      <c r="B24" s="133">
        <v>0</v>
      </c>
      <c r="C24" s="134" t="s">
        <v>63</v>
      </c>
      <c r="D24" s="134" t="s">
        <v>63</v>
      </c>
      <c r="E24" s="134" t="s">
        <v>63</v>
      </c>
      <c r="F24" s="134" t="s">
        <v>63</v>
      </c>
      <c r="G24" s="134" t="s">
        <v>63</v>
      </c>
      <c r="H24" s="134" t="s">
        <v>63</v>
      </c>
    </row>
    <row r="25" spans="1:8" ht="12" customHeight="1">
      <c r="A25" s="121" t="s">
        <v>157</v>
      </c>
      <c r="B25" s="133">
        <v>2453</v>
      </c>
      <c r="C25" s="134" t="s">
        <v>63</v>
      </c>
      <c r="D25" s="133">
        <v>2453</v>
      </c>
      <c r="E25" s="133">
        <v>352</v>
      </c>
      <c r="F25" s="133">
        <v>2101</v>
      </c>
      <c r="G25" s="134" t="s">
        <v>63</v>
      </c>
      <c r="H25" s="134" t="s">
        <v>63</v>
      </c>
    </row>
    <row r="26" spans="1:8" ht="21.95" customHeight="1">
      <c r="A26" s="121" t="s">
        <v>192</v>
      </c>
      <c r="B26" s="133">
        <v>2</v>
      </c>
      <c r="C26" s="134" t="s">
        <v>63</v>
      </c>
      <c r="D26" s="140">
        <v>2</v>
      </c>
      <c r="E26" s="134" t="s">
        <v>63</v>
      </c>
      <c r="F26" s="134" t="s">
        <v>63</v>
      </c>
      <c r="G26" s="133">
        <v>2</v>
      </c>
      <c r="H26" s="134" t="s">
        <v>63</v>
      </c>
    </row>
    <row r="27" spans="1:8" ht="12" customHeight="1">
      <c r="A27" s="121" t="s">
        <v>158</v>
      </c>
      <c r="B27" s="133">
        <v>12</v>
      </c>
      <c r="C27" s="134" t="s">
        <v>63</v>
      </c>
      <c r="D27" s="140">
        <v>12</v>
      </c>
      <c r="E27" s="134" t="s">
        <v>63</v>
      </c>
      <c r="F27" s="140">
        <v>8</v>
      </c>
      <c r="G27" s="134" t="s">
        <v>63</v>
      </c>
      <c r="H27" s="133">
        <v>4</v>
      </c>
    </row>
    <row r="28" spans="1:8" ht="21.95" customHeight="1">
      <c r="A28" s="121" t="s">
        <v>190</v>
      </c>
      <c r="B28" s="133">
        <v>205</v>
      </c>
      <c r="C28" s="134" t="s">
        <v>63</v>
      </c>
      <c r="D28" s="140">
        <v>205</v>
      </c>
      <c r="E28" s="134" t="s">
        <v>63</v>
      </c>
      <c r="F28" s="283">
        <v>189</v>
      </c>
      <c r="G28" s="133">
        <v>17</v>
      </c>
      <c r="H28" s="134" t="s">
        <v>63</v>
      </c>
    </row>
    <row r="29" spans="1:8" ht="33.950000000000003" customHeight="1">
      <c r="A29" s="121" t="s">
        <v>188</v>
      </c>
      <c r="B29" s="133">
        <v>3</v>
      </c>
      <c r="C29" s="134" t="s">
        <v>63</v>
      </c>
      <c r="D29" s="140">
        <v>3</v>
      </c>
      <c r="E29" s="134" t="s">
        <v>63</v>
      </c>
      <c r="F29" s="140">
        <v>3</v>
      </c>
      <c r="G29" s="134" t="s">
        <v>63</v>
      </c>
      <c r="H29" s="134" t="s">
        <v>63</v>
      </c>
    </row>
    <row r="30" spans="1:8" ht="21.95" customHeight="1">
      <c r="A30" s="121" t="s">
        <v>189</v>
      </c>
      <c r="B30" s="133">
        <v>5000</v>
      </c>
      <c r="C30" s="133">
        <v>5000</v>
      </c>
      <c r="D30" s="134" t="s">
        <v>63</v>
      </c>
      <c r="E30" s="134" t="s">
        <v>63</v>
      </c>
      <c r="F30" s="134" t="s">
        <v>63</v>
      </c>
      <c r="G30" s="134" t="s">
        <v>63</v>
      </c>
      <c r="H30" s="134" t="s">
        <v>63</v>
      </c>
    </row>
    <row r="31" spans="1:8" ht="12" customHeight="1">
      <c r="A31" s="85"/>
      <c r="B31" s="183"/>
      <c r="C31" s="183"/>
      <c r="D31" s="180"/>
      <c r="E31" s="183"/>
      <c r="F31" s="239"/>
      <c r="G31" s="183"/>
      <c r="H31" s="183"/>
    </row>
    <row r="32" spans="1:8" ht="12" customHeight="1">
      <c r="A32" s="91" t="s">
        <v>10</v>
      </c>
      <c r="B32" s="122">
        <v>2207308</v>
      </c>
      <c r="C32" s="122">
        <v>2053145</v>
      </c>
      <c r="D32" s="227">
        <v>154163</v>
      </c>
      <c r="E32" s="122">
        <v>10435</v>
      </c>
      <c r="F32" s="227">
        <v>115129</v>
      </c>
      <c r="G32" s="122">
        <v>2800</v>
      </c>
      <c r="H32" s="122">
        <v>25798</v>
      </c>
    </row>
    <row r="33" spans="1:12">
      <c r="A33" s="91"/>
      <c r="B33" s="134"/>
      <c r="C33" s="118"/>
      <c r="D33" s="134"/>
      <c r="E33" s="134"/>
      <c r="F33" s="134"/>
      <c r="G33" s="134"/>
      <c r="H33" s="134"/>
    </row>
    <row r="34" spans="1:12" ht="12" customHeight="1">
      <c r="A34" s="170"/>
      <c r="B34" s="118"/>
      <c r="C34" s="118"/>
      <c r="D34" s="118"/>
      <c r="E34" s="118"/>
      <c r="F34" s="118"/>
      <c r="G34" s="118"/>
      <c r="H34" s="118"/>
    </row>
    <row r="35" spans="1:12" ht="12" customHeight="1">
      <c r="A35" s="170"/>
      <c r="B35" s="122"/>
      <c r="C35" s="122"/>
      <c r="D35" s="122"/>
      <c r="E35" s="122"/>
      <c r="F35" s="122"/>
      <c r="G35" s="122"/>
      <c r="H35" s="122"/>
    </row>
    <row r="36" spans="1:12" ht="12" customHeight="1">
      <c r="A36" s="170"/>
      <c r="B36" s="449" t="s">
        <v>118</v>
      </c>
      <c r="C36" s="513"/>
      <c r="D36" s="513"/>
      <c r="E36" s="513"/>
      <c r="F36" s="513"/>
      <c r="G36" s="513"/>
      <c r="H36" s="513"/>
    </row>
    <row r="37" spans="1:12">
      <c r="A37" s="91" t="s">
        <v>21</v>
      </c>
      <c r="B37" s="122" t="s">
        <v>63</v>
      </c>
      <c r="C37" s="122" t="s">
        <v>63</v>
      </c>
      <c r="D37" s="122" t="s">
        <v>63</v>
      </c>
      <c r="E37" s="122" t="s">
        <v>63</v>
      </c>
      <c r="F37" s="122" t="s">
        <v>63</v>
      </c>
      <c r="G37" s="122" t="s">
        <v>63</v>
      </c>
      <c r="H37" s="122" t="s">
        <v>63</v>
      </c>
    </row>
    <row r="38" spans="1:12" ht="12" customHeight="1">
      <c r="A38" s="170"/>
      <c r="B38" s="134"/>
      <c r="C38" s="134"/>
      <c r="D38" s="134"/>
      <c r="E38" s="134"/>
      <c r="F38" s="134"/>
      <c r="G38" s="134"/>
      <c r="H38" s="134"/>
    </row>
    <row r="39" spans="1:12" ht="21.95" customHeight="1">
      <c r="A39" s="104" t="s">
        <v>159</v>
      </c>
      <c r="B39" s="122">
        <v>63075</v>
      </c>
      <c r="C39" s="122">
        <v>63000</v>
      </c>
      <c r="D39" s="122">
        <v>75</v>
      </c>
      <c r="E39" s="134" t="s">
        <v>63</v>
      </c>
      <c r="F39" s="122">
        <v>75</v>
      </c>
      <c r="G39" s="122" t="s">
        <v>63</v>
      </c>
      <c r="H39" s="122" t="s">
        <v>63</v>
      </c>
    </row>
    <row r="40" spans="1:12" ht="12" customHeight="1">
      <c r="A40" s="119" t="s">
        <v>153</v>
      </c>
      <c r="B40" s="133">
        <v>11075</v>
      </c>
      <c r="C40" s="133">
        <v>11000</v>
      </c>
      <c r="D40" s="133">
        <v>75</v>
      </c>
      <c r="E40" s="134" t="s">
        <v>63</v>
      </c>
      <c r="F40" s="133">
        <v>75</v>
      </c>
      <c r="G40" s="134" t="s">
        <v>63</v>
      </c>
      <c r="H40" s="134" t="s">
        <v>63</v>
      </c>
    </row>
    <row r="41" spans="1:12" ht="12" customHeight="1">
      <c r="A41" s="120" t="s">
        <v>154</v>
      </c>
      <c r="B41" s="133">
        <v>11075</v>
      </c>
      <c r="C41" s="133">
        <v>11000</v>
      </c>
      <c r="D41" s="133">
        <v>75</v>
      </c>
      <c r="E41" s="134" t="s">
        <v>63</v>
      </c>
      <c r="F41" s="133">
        <v>75</v>
      </c>
      <c r="G41" s="134" t="s">
        <v>63</v>
      </c>
      <c r="H41" s="134" t="s">
        <v>63</v>
      </c>
    </row>
    <row r="42" spans="1:12" ht="12" customHeight="1">
      <c r="A42" s="120" t="s">
        <v>155</v>
      </c>
      <c r="B42" s="134" t="s">
        <v>63</v>
      </c>
      <c r="C42" s="134" t="s">
        <v>63</v>
      </c>
      <c r="D42" s="134" t="s">
        <v>63</v>
      </c>
      <c r="E42" s="134" t="s">
        <v>63</v>
      </c>
      <c r="F42" s="134" t="s">
        <v>63</v>
      </c>
      <c r="G42" s="134" t="s">
        <v>63</v>
      </c>
      <c r="H42" s="134" t="s">
        <v>63</v>
      </c>
    </row>
    <row r="43" spans="1:12" ht="20.45" customHeight="1">
      <c r="A43" s="195" t="s">
        <v>205</v>
      </c>
      <c r="B43" s="134">
        <v>52000</v>
      </c>
      <c r="C43" s="134">
        <v>52000</v>
      </c>
      <c r="D43" s="134" t="s">
        <v>63</v>
      </c>
      <c r="E43" s="134" t="s">
        <v>63</v>
      </c>
      <c r="F43" s="134"/>
      <c r="G43" s="134" t="s">
        <v>63</v>
      </c>
      <c r="H43" s="134" t="s">
        <v>63</v>
      </c>
      <c r="L43" s="139"/>
    </row>
    <row r="44" spans="1:12" ht="20.45" customHeight="1">
      <c r="A44" s="195" t="s">
        <v>206</v>
      </c>
      <c r="B44" s="134" t="s">
        <v>63</v>
      </c>
      <c r="C44" s="134" t="s">
        <v>63</v>
      </c>
      <c r="D44" s="134" t="s">
        <v>63</v>
      </c>
      <c r="E44" s="134" t="s">
        <v>63</v>
      </c>
      <c r="F44" s="134" t="s">
        <v>63</v>
      </c>
      <c r="G44" s="134" t="s">
        <v>63</v>
      </c>
      <c r="H44" s="134" t="s">
        <v>63</v>
      </c>
    </row>
    <row r="45" spans="1:12" ht="12" customHeight="1">
      <c r="A45" s="120" t="s">
        <v>154</v>
      </c>
      <c r="B45" s="134" t="s">
        <v>63</v>
      </c>
      <c r="C45" s="134" t="s">
        <v>63</v>
      </c>
      <c r="D45" s="134" t="s">
        <v>63</v>
      </c>
      <c r="E45" s="134" t="s">
        <v>63</v>
      </c>
      <c r="F45" s="134" t="s">
        <v>63</v>
      </c>
      <c r="G45" s="134" t="s">
        <v>63</v>
      </c>
      <c r="H45" s="134" t="s">
        <v>63</v>
      </c>
    </row>
    <row r="46" spans="1:12" ht="12" customHeight="1">
      <c r="A46" s="120" t="s">
        <v>155</v>
      </c>
      <c r="B46" s="134" t="s">
        <v>63</v>
      </c>
      <c r="C46" s="134" t="s">
        <v>63</v>
      </c>
      <c r="D46" s="134" t="s">
        <v>63</v>
      </c>
      <c r="E46" s="134" t="s">
        <v>63</v>
      </c>
      <c r="F46" s="134" t="s">
        <v>63</v>
      </c>
      <c r="G46" s="134" t="s">
        <v>63</v>
      </c>
      <c r="H46" s="134" t="s">
        <v>63</v>
      </c>
    </row>
    <row r="47" spans="1:12" ht="12" customHeight="1">
      <c r="A47" s="85"/>
      <c r="B47" s="134"/>
      <c r="C47" s="134"/>
      <c r="D47" s="134"/>
      <c r="E47" s="134"/>
      <c r="F47" s="134"/>
      <c r="G47" s="134"/>
      <c r="H47" s="122"/>
    </row>
    <row r="48" spans="1:12" ht="34.15" customHeight="1">
      <c r="A48" s="104" t="s">
        <v>196</v>
      </c>
      <c r="B48" s="122">
        <v>63075</v>
      </c>
      <c r="C48" s="124">
        <v>63000</v>
      </c>
      <c r="D48" s="122">
        <v>75</v>
      </c>
      <c r="E48" s="227" t="s">
        <v>63</v>
      </c>
      <c r="F48" s="122">
        <v>75</v>
      </c>
      <c r="G48" s="122" t="s">
        <v>63</v>
      </c>
      <c r="H48" s="122" t="s">
        <v>63</v>
      </c>
    </row>
    <row r="49" spans="1:8" s="2" customFormat="1" ht="12" customHeight="1">
      <c r="A49" s="91"/>
      <c r="B49" s="183"/>
      <c r="C49" s="315"/>
      <c r="D49" s="273"/>
      <c r="E49" s="273"/>
      <c r="F49" s="273"/>
      <c r="G49" s="273"/>
      <c r="H49" s="273"/>
    </row>
    <row r="50" spans="1:8" ht="20.45" customHeight="1">
      <c r="A50" s="104" t="s">
        <v>193</v>
      </c>
      <c r="B50" s="134" t="s">
        <v>63</v>
      </c>
      <c r="C50" s="134" t="s">
        <v>63</v>
      </c>
      <c r="D50" s="134" t="s">
        <v>63</v>
      </c>
      <c r="E50" s="134" t="s">
        <v>63</v>
      </c>
      <c r="F50" s="134" t="s">
        <v>63</v>
      </c>
      <c r="G50" s="134" t="s">
        <v>63</v>
      </c>
      <c r="H50" s="134" t="s">
        <v>63</v>
      </c>
    </row>
    <row r="51" spans="1:8">
      <c r="A51" s="121" t="s">
        <v>156</v>
      </c>
      <c r="B51" s="134" t="s">
        <v>63</v>
      </c>
      <c r="C51" s="134" t="s">
        <v>63</v>
      </c>
      <c r="D51" s="134" t="s">
        <v>63</v>
      </c>
      <c r="E51" s="134" t="s">
        <v>63</v>
      </c>
      <c r="F51" s="134" t="s">
        <v>63</v>
      </c>
      <c r="G51" s="134" t="s">
        <v>63</v>
      </c>
      <c r="H51" s="134" t="s">
        <v>63</v>
      </c>
    </row>
    <row r="52" spans="1:8" ht="12" customHeight="1">
      <c r="A52" s="121" t="s">
        <v>157</v>
      </c>
      <c r="B52" s="134" t="s">
        <v>63</v>
      </c>
      <c r="C52" s="134" t="s">
        <v>63</v>
      </c>
      <c r="D52" s="134" t="s">
        <v>63</v>
      </c>
      <c r="E52" s="134" t="s">
        <v>63</v>
      </c>
      <c r="F52" s="134" t="s">
        <v>63</v>
      </c>
      <c r="G52" s="134" t="s">
        <v>63</v>
      </c>
      <c r="H52" s="134" t="s">
        <v>63</v>
      </c>
    </row>
    <row r="53" spans="1:8" ht="21.95" customHeight="1">
      <c r="A53" s="121" t="s">
        <v>192</v>
      </c>
      <c r="B53" s="134" t="s">
        <v>63</v>
      </c>
      <c r="C53" s="134" t="s">
        <v>63</v>
      </c>
      <c r="D53" s="134" t="s">
        <v>63</v>
      </c>
      <c r="E53" s="134" t="s">
        <v>63</v>
      </c>
      <c r="F53" s="134" t="s">
        <v>63</v>
      </c>
      <c r="G53" s="134" t="s">
        <v>63</v>
      </c>
      <c r="H53" s="134" t="s">
        <v>63</v>
      </c>
    </row>
    <row r="54" spans="1:8">
      <c r="A54" s="121" t="s">
        <v>158</v>
      </c>
      <c r="B54" s="134" t="s">
        <v>63</v>
      </c>
      <c r="C54" s="134" t="s">
        <v>63</v>
      </c>
      <c r="D54" s="134" t="s">
        <v>63</v>
      </c>
      <c r="E54" s="134" t="s">
        <v>63</v>
      </c>
      <c r="F54" s="134" t="s">
        <v>63</v>
      </c>
      <c r="G54" s="134" t="s">
        <v>63</v>
      </c>
      <c r="H54" s="134" t="s">
        <v>63</v>
      </c>
    </row>
    <row r="55" spans="1:8" ht="21.95" customHeight="1">
      <c r="A55" s="121" t="s">
        <v>190</v>
      </c>
      <c r="B55" s="134" t="s">
        <v>63</v>
      </c>
      <c r="C55" s="134" t="s">
        <v>63</v>
      </c>
      <c r="D55" s="134" t="s">
        <v>63</v>
      </c>
      <c r="E55" s="134" t="s">
        <v>63</v>
      </c>
      <c r="F55" s="134" t="s">
        <v>63</v>
      </c>
      <c r="G55" s="134" t="s">
        <v>63</v>
      </c>
      <c r="H55" s="134" t="s">
        <v>63</v>
      </c>
    </row>
    <row r="56" spans="1:8" ht="21" customHeight="1">
      <c r="A56" s="121" t="s">
        <v>188</v>
      </c>
      <c r="B56" s="134" t="s">
        <v>63</v>
      </c>
      <c r="C56" s="134" t="s">
        <v>63</v>
      </c>
      <c r="D56" s="134" t="s">
        <v>63</v>
      </c>
      <c r="E56" s="134" t="s">
        <v>63</v>
      </c>
      <c r="F56" s="134" t="s">
        <v>63</v>
      </c>
      <c r="G56" s="134" t="s">
        <v>63</v>
      </c>
      <c r="H56" s="134" t="s">
        <v>63</v>
      </c>
    </row>
    <row r="57" spans="1:8" ht="22.15" customHeight="1">
      <c r="A57" s="121" t="s">
        <v>189</v>
      </c>
      <c r="B57" s="134" t="s">
        <v>63</v>
      </c>
      <c r="C57" s="134" t="s">
        <v>63</v>
      </c>
      <c r="D57" s="134" t="s">
        <v>63</v>
      </c>
      <c r="E57" s="134" t="s">
        <v>63</v>
      </c>
      <c r="F57" s="134" t="s">
        <v>63</v>
      </c>
      <c r="G57" s="134" t="s">
        <v>63</v>
      </c>
      <c r="H57" s="134" t="s">
        <v>63</v>
      </c>
    </row>
    <row r="58" spans="1:8" ht="12" customHeight="1">
      <c r="A58" s="171"/>
      <c r="B58" s="134"/>
      <c r="C58" s="134"/>
      <c r="D58" s="134"/>
      <c r="E58" s="134"/>
      <c r="F58" s="134"/>
      <c r="G58" s="134"/>
      <c r="H58" s="134"/>
    </row>
    <row r="59" spans="1:8" ht="12" customHeight="1">
      <c r="A59" s="91" t="s">
        <v>10</v>
      </c>
      <c r="B59" s="227">
        <v>63075</v>
      </c>
      <c r="C59" s="227">
        <v>63000</v>
      </c>
      <c r="D59" s="227">
        <v>75</v>
      </c>
      <c r="E59" s="227">
        <v>0</v>
      </c>
      <c r="F59" s="227">
        <v>75</v>
      </c>
      <c r="G59" s="227" t="s">
        <v>63</v>
      </c>
      <c r="H59" s="227" t="s">
        <v>63</v>
      </c>
    </row>
    <row r="60" spans="1:8" ht="12" customHeight="1">
      <c r="A60" s="129"/>
      <c r="B60" s="201"/>
      <c r="C60" s="201"/>
      <c r="D60" s="133"/>
      <c r="E60" s="134"/>
      <c r="F60" s="205"/>
      <c r="G60" s="134"/>
      <c r="H60" s="134"/>
    </row>
    <row r="61" spans="1:8">
      <c r="A61" s="129"/>
      <c r="B61" s="122"/>
      <c r="C61" s="122"/>
      <c r="D61" s="122"/>
      <c r="E61" s="134"/>
      <c r="F61" s="122"/>
      <c r="G61" s="134"/>
      <c r="H61" s="134"/>
    </row>
    <row r="62" spans="1:8">
      <c r="D62" s="184"/>
      <c r="E62" s="184"/>
      <c r="F62" s="181"/>
      <c r="G62" s="181"/>
      <c r="H62" s="181"/>
    </row>
  </sheetData>
  <mergeCells count="13">
    <mergeCell ref="B36:H36"/>
    <mergeCell ref="D3:D6"/>
    <mergeCell ref="E3:H3"/>
    <mergeCell ref="A1:H1"/>
    <mergeCell ref="B9:H9"/>
    <mergeCell ref="A3:A7"/>
    <mergeCell ref="F4:F6"/>
    <mergeCell ref="G4:G6"/>
    <mergeCell ref="B3:B6"/>
    <mergeCell ref="C3:C6"/>
    <mergeCell ref="B7:H7"/>
    <mergeCell ref="E4:E6"/>
    <mergeCell ref="H4:H6"/>
  </mergeCells>
  <phoneticPr fontId="5" type="noConversion"/>
  <hyperlinks>
    <hyperlink ref="A1" location="Inhaltsverzeichnis!A21" display="3.4  Schuldenabgänge im Jahr 2007 nach  Art der Schulden in 1 000 EUR"/>
    <hyperlink ref="A1:H1" location="Inhaltsverzeichnis!A21" display="3.4 Schuldenabgänge im Jahr 2012 nach Art der Schulden"/>
  </hyperlinks>
  <pageMargins left="0.59055118110236227" right="0.59055118110236227" top="0.78740157480314965" bottom="0.59055118110236227" header="0.31496062992125984" footer="0.23622047244094491"/>
  <pageSetup paperSize="9" firstPageNumber="16" pageOrder="overThenDown" orientation="portrait" r:id="rId1"/>
  <headerFooter alignWithMargins="0">
    <oddHeader>&amp;C&amp;"Arial,Standard"&amp;8– &amp;P –</oddHeader>
    <oddFooter>&amp;C&amp;"Arial,Standard"&amp;7&amp;K000000 Amt für Statistik Berlin-Brandenburg — SB L III 1 - j/17 –  Brandenburg  &amp;G</oddFooter>
  </headerFooter>
  <rowBreaks count="1" manualBreakCount="1">
    <brk id="47" max="16383" man="1"/>
  </rowBreaks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2"/>
  <dimension ref="A1:K180"/>
  <sheetViews>
    <sheetView zoomScaleNormal="100" workbookViewId="0">
      <selection sqref="A1:H1"/>
    </sheetView>
  </sheetViews>
  <sheetFormatPr baseColWidth="10" defaultRowHeight="12.75"/>
  <cols>
    <col min="1" max="1" width="22.7109375" customWidth="1"/>
    <col min="2" max="8" width="9.7109375" customWidth="1"/>
  </cols>
  <sheetData>
    <row r="1" spans="1:11" s="35" customFormat="1" ht="24.75" customHeight="1">
      <c r="A1" s="452" t="s">
        <v>291</v>
      </c>
      <c r="B1" s="452"/>
      <c r="C1" s="452"/>
      <c r="D1" s="452"/>
      <c r="E1" s="452"/>
      <c r="F1" s="452"/>
      <c r="G1" s="452"/>
      <c r="H1" s="452"/>
    </row>
    <row r="2" spans="1:11" s="35" customFormat="1">
      <c r="A2" s="60"/>
      <c r="B2" s="60"/>
      <c r="C2" s="60"/>
      <c r="D2" s="60"/>
      <c r="E2" s="51"/>
      <c r="F2" s="51"/>
      <c r="G2" s="51"/>
      <c r="H2" s="51"/>
    </row>
    <row r="3" spans="1:11" s="19" customFormat="1" ht="12" customHeight="1">
      <c r="A3" s="505" t="s">
        <v>152</v>
      </c>
      <c r="B3" s="502" t="s">
        <v>286</v>
      </c>
      <c r="C3" s="503" t="s">
        <v>12</v>
      </c>
      <c r="D3" s="503"/>
      <c r="E3" s="476" t="s">
        <v>13</v>
      </c>
      <c r="F3" s="479"/>
      <c r="G3" s="517" t="s">
        <v>252</v>
      </c>
      <c r="H3" s="491"/>
    </row>
    <row r="4" spans="1:11" s="19" customFormat="1" ht="12" customHeight="1">
      <c r="A4" s="500"/>
      <c r="B4" s="502"/>
      <c r="C4" s="503" t="s">
        <v>288</v>
      </c>
      <c r="D4" s="503"/>
      <c r="E4" s="516" t="s">
        <v>289</v>
      </c>
      <c r="F4" s="516"/>
      <c r="G4" s="503" t="s">
        <v>290</v>
      </c>
      <c r="H4" s="504"/>
    </row>
    <row r="5" spans="1:11" s="19" customFormat="1" ht="12" customHeight="1">
      <c r="A5" s="500"/>
      <c r="B5" s="502"/>
      <c r="C5" s="87" t="s">
        <v>14</v>
      </c>
      <c r="D5" s="87" t="s">
        <v>15</v>
      </c>
      <c r="E5" s="65" t="s">
        <v>16</v>
      </c>
      <c r="F5" s="65" t="s">
        <v>15</v>
      </c>
      <c r="G5" s="503"/>
      <c r="H5" s="504"/>
    </row>
    <row r="6" spans="1:11" s="19" customFormat="1" ht="12" customHeight="1">
      <c r="A6" s="500"/>
      <c r="B6" s="113" t="s">
        <v>151</v>
      </c>
      <c r="C6" s="504" t="s">
        <v>18</v>
      </c>
      <c r="D6" s="518"/>
      <c r="E6" s="518"/>
      <c r="F6" s="518"/>
      <c r="G6" s="500"/>
      <c r="H6" s="88" t="s">
        <v>5</v>
      </c>
    </row>
    <row r="7" spans="1:11" s="19" customFormat="1" ht="12" customHeight="1">
      <c r="A7" s="92"/>
      <c r="B7" s="37"/>
      <c r="C7" s="38"/>
      <c r="D7" s="38"/>
      <c r="E7" s="38"/>
      <c r="F7" s="38"/>
      <c r="G7" s="38"/>
      <c r="H7" s="99"/>
    </row>
    <row r="8" spans="1:11" s="19" customFormat="1" ht="12" customHeight="1">
      <c r="A8" s="93" t="s">
        <v>79</v>
      </c>
      <c r="B8" s="230">
        <v>2497958</v>
      </c>
      <c r="C8" s="230">
        <v>97094</v>
      </c>
      <c r="D8" s="230">
        <v>5449</v>
      </c>
      <c r="E8" s="230">
        <v>154163</v>
      </c>
      <c r="F8" s="230">
        <v>75</v>
      </c>
      <c r="G8" s="230">
        <v>1819969</v>
      </c>
      <c r="H8" s="230">
        <v>729</v>
      </c>
      <c r="I8" s="246"/>
    </row>
    <row r="9" spans="1:11" s="19" customFormat="1" ht="12" customHeight="1">
      <c r="A9" s="94" t="s">
        <v>89</v>
      </c>
      <c r="B9" s="230">
        <v>403935</v>
      </c>
      <c r="C9" s="134" t="s">
        <v>63</v>
      </c>
      <c r="D9" s="134" t="s">
        <v>63</v>
      </c>
      <c r="E9" s="230">
        <v>10436</v>
      </c>
      <c r="F9" s="134" t="s">
        <v>63</v>
      </c>
      <c r="G9" s="274">
        <v>638174</v>
      </c>
      <c r="H9" s="274">
        <v>1579.8928045353832</v>
      </c>
      <c r="I9" s="150"/>
    </row>
    <row r="10" spans="1:11" s="19" customFormat="1" ht="12" customHeight="1">
      <c r="A10" s="95" t="s">
        <v>24</v>
      </c>
      <c r="B10" s="230">
        <v>71815</v>
      </c>
      <c r="C10" s="134" t="s">
        <v>63</v>
      </c>
      <c r="D10" s="134" t="s">
        <v>63</v>
      </c>
      <c r="E10" s="230">
        <v>2780</v>
      </c>
      <c r="F10" s="134" t="s">
        <v>63</v>
      </c>
      <c r="G10" s="274">
        <v>163622</v>
      </c>
      <c r="H10" s="274">
        <v>2278.3819536308602</v>
      </c>
    </row>
    <row r="11" spans="1:11" s="19" customFormat="1" ht="12" customHeight="1">
      <c r="A11" s="95" t="s">
        <v>25</v>
      </c>
      <c r="B11" s="230">
        <v>100637</v>
      </c>
      <c r="C11" s="134" t="s">
        <v>63</v>
      </c>
      <c r="D11" s="134" t="s">
        <v>63</v>
      </c>
      <c r="E11" s="230">
        <v>2751</v>
      </c>
      <c r="F11" s="134" t="s">
        <v>63</v>
      </c>
      <c r="G11" s="274">
        <v>273905</v>
      </c>
      <c r="H11" s="274">
        <v>2721.7126901636575</v>
      </c>
      <c r="I11" s="291"/>
      <c r="J11" s="246"/>
      <c r="K11" s="277"/>
    </row>
    <row r="12" spans="1:11" s="19" customFormat="1" ht="12" customHeight="1">
      <c r="A12" s="95" t="s">
        <v>26</v>
      </c>
      <c r="B12" s="230">
        <v>58255</v>
      </c>
      <c r="C12" s="134" t="s">
        <v>63</v>
      </c>
      <c r="D12" s="134" t="s">
        <v>63</v>
      </c>
      <c r="E12" s="230">
        <v>1877</v>
      </c>
      <c r="F12" s="134" t="s">
        <v>63</v>
      </c>
      <c r="G12" s="274">
        <v>128598</v>
      </c>
      <c r="H12" s="274">
        <v>2207.5015020169944</v>
      </c>
      <c r="I12" s="318"/>
      <c r="J12" s="246"/>
      <c r="K12" s="277"/>
    </row>
    <row r="13" spans="1:11" s="19" customFormat="1" ht="12" customHeight="1">
      <c r="A13" s="95" t="s">
        <v>27</v>
      </c>
      <c r="B13" s="230">
        <v>173228</v>
      </c>
      <c r="C13" s="134" t="s">
        <v>63</v>
      </c>
      <c r="D13" s="134" t="s">
        <v>63</v>
      </c>
      <c r="E13" s="230">
        <v>3028</v>
      </c>
      <c r="F13" s="134" t="s">
        <v>63</v>
      </c>
      <c r="G13" s="274">
        <v>72049</v>
      </c>
      <c r="H13" s="274">
        <v>415.92005911284548</v>
      </c>
      <c r="I13" s="291"/>
      <c r="J13" s="246"/>
      <c r="K13" s="277"/>
    </row>
    <row r="14" spans="1:11" s="19" customFormat="1" ht="12" customHeight="1">
      <c r="A14" s="96"/>
      <c r="B14" s="230"/>
      <c r="C14" s="274"/>
      <c r="D14" s="230"/>
      <c r="E14" s="230"/>
      <c r="F14" s="230"/>
      <c r="G14" s="230"/>
      <c r="H14" s="274"/>
      <c r="I14" s="246"/>
    </row>
    <row r="15" spans="1:11" s="19" customFormat="1" ht="12" customHeight="1">
      <c r="A15" s="97" t="s">
        <v>90</v>
      </c>
      <c r="B15" s="230"/>
      <c r="C15" s="274"/>
      <c r="D15" s="230"/>
      <c r="E15" s="230"/>
      <c r="F15" s="230"/>
      <c r="G15" s="230"/>
      <c r="H15" s="274"/>
      <c r="I15" s="246"/>
    </row>
    <row r="16" spans="1:11" s="19" customFormat="1" ht="12" customHeight="1">
      <c r="A16" s="94" t="s">
        <v>91</v>
      </c>
      <c r="B16" s="230">
        <v>2094023</v>
      </c>
      <c r="C16" s="230">
        <v>97094</v>
      </c>
      <c r="D16" s="230">
        <v>5449</v>
      </c>
      <c r="E16" s="284">
        <v>143728</v>
      </c>
      <c r="F16" s="230">
        <v>75</v>
      </c>
      <c r="G16" s="230">
        <v>1181795</v>
      </c>
      <c r="H16" s="230">
        <v>564</v>
      </c>
      <c r="I16" s="246"/>
    </row>
    <row r="17" spans="1:10" s="19" customFormat="1" ht="12" customHeight="1">
      <c r="A17" s="95" t="s">
        <v>92</v>
      </c>
      <c r="B17" s="230">
        <v>180006</v>
      </c>
      <c r="C17" s="150">
        <v>9683</v>
      </c>
      <c r="D17" s="134" t="s">
        <v>63</v>
      </c>
      <c r="E17" s="230">
        <v>17785</v>
      </c>
      <c r="F17" s="134" t="s">
        <v>63</v>
      </c>
      <c r="G17" s="230">
        <v>42111</v>
      </c>
      <c r="H17" s="150">
        <v>234</v>
      </c>
      <c r="I17" s="246"/>
    </row>
    <row r="18" spans="1:10" s="19" customFormat="1" ht="12" customHeight="1">
      <c r="A18" s="95" t="s">
        <v>93</v>
      </c>
      <c r="B18" s="230">
        <v>166296</v>
      </c>
      <c r="C18" s="150">
        <v>6938</v>
      </c>
      <c r="D18" s="134">
        <v>68</v>
      </c>
      <c r="E18" s="230">
        <v>8110</v>
      </c>
      <c r="F18" s="134">
        <v>9</v>
      </c>
      <c r="G18" s="230">
        <v>76917</v>
      </c>
      <c r="H18" s="150">
        <v>463</v>
      </c>
      <c r="I18" s="246"/>
    </row>
    <row r="19" spans="1:10" s="19" customFormat="1" ht="12" customHeight="1">
      <c r="A19" s="95" t="s">
        <v>94</v>
      </c>
      <c r="B19" s="230">
        <v>103676</v>
      </c>
      <c r="C19" s="150">
        <v>7028</v>
      </c>
      <c r="D19" s="134" t="s">
        <v>63</v>
      </c>
      <c r="E19" s="230">
        <v>4770</v>
      </c>
      <c r="F19" s="134" t="s">
        <v>63</v>
      </c>
      <c r="G19" s="230">
        <v>55572</v>
      </c>
      <c r="H19" s="150">
        <v>536</v>
      </c>
      <c r="I19" s="246"/>
    </row>
    <row r="20" spans="1:10" s="19" customFormat="1" ht="12" customHeight="1">
      <c r="A20" s="95" t="s">
        <v>95</v>
      </c>
      <c r="B20" s="230">
        <v>160274</v>
      </c>
      <c r="C20" s="150">
        <v>23579</v>
      </c>
      <c r="D20" s="134" t="s">
        <v>63</v>
      </c>
      <c r="E20" s="230">
        <v>25628</v>
      </c>
      <c r="F20" s="134" t="s">
        <v>63</v>
      </c>
      <c r="G20" s="230">
        <v>81391</v>
      </c>
      <c r="H20" s="150">
        <v>508</v>
      </c>
      <c r="I20" s="246"/>
    </row>
    <row r="21" spans="1:10" s="19" customFormat="1" ht="12" customHeight="1">
      <c r="A21" s="95" t="s">
        <v>96</v>
      </c>
      <c r="B21" s="230">
        <v>192080</v>
      </c>
      <c r="C21" s="150">
        <v>3822</v>
      </c>
      <c r="D21" s="134" t="s">
        <v>63</v>
      </c>
      <c r="E21" s="230">
        <v>8426</v>
      </c>
      <c r="F21" s="134" t="s">
        <v>63</v>
      </c>
      <c r="G21" s="230">
        <v>71003</v>
      </c>
      <c r="H21" s="150">
        <v>370</v>
      </c>
      <c r="I21" s="246"/>
    </row>
    <row r="22" spans="1:10" s="19" customFormat="1" ht="12" customHeight="1">
      <c r="A22" s="95" t="s">
        <v>97</v>
      </c>
      <c r="B22" s="230">
        <v>209114</v>
      </c>
      <c r="C22" s="134" t="s">
        <v>63</v>
      </c>
      <c r="D22" s="134" t="s">
        <v>63</v>
      </c>
      <c r="E22" s="230">
        <v>5021</v>
      </c>
      <c r="F22" s="134" t="s">
        <v>63</v>
      </c>
      <c r="G22" s="230">
        <v>29344</v>
      </c>
      <c r="H22" s="150">
        <v>140</v>
      </c>
    </row>
    <row r="23" spans="1:10" s="19" customFormat="1" ht="12" customHeight="1">
      <c r="A23" s="95" t="s">
        <v>98</v>
      </c>
      <c r="B23" s="230">
        <v>111605</v>
      </c>
      <c r="C23" s="150">
        <v>5056</v>
      </c>
      <c r="D23" s="134" t="s">
        <v>63</v>
      </c>
      <c r="E23" s="230">
        <v>5449</v>
      </c>
      <c r="F23" s="134" t="s">
        <v>63</v>
      </c>
      <c r="G23" s="230">
        <v>58740</v>
      </c>
      <c r="H23" s="150">
        <v>526</v>
      </c>
    </row>
    <row r="24" spans="1:10" s="19" customFormat="1" ht="12" customHeight="1">
      <c r="A24" s="95" t="s">
        <v>99</v>
      </c>
      <c r="B24" s="230">
        <v>179024</v>
      </c>
      <c r="C24" s="150">
        <v>10312</v>
      </c>
      <c r="D24" s="230">
        <v>133</v>
      </c>
      <c r="E24" s="230">
        <v>13432</v>
      </c>
      <c r="F24" s="134" t="s">
        <v>63</v>
      </c>
      <c r="G24" s="230">
        <v>202525</v>
      </c>
      <c r="H24" s="150">
        <v>1131</v>
      </c>
    </row>
    <row r="25" spans="1:10" s="19" customFormat="1" ht="12" customHeight="1">
      <c r="A25" s="95" t="s">
        <v>100</v>
      </c>
      <c r="B25" s="230">
        <v>99450</v>
      </c>
      <c r="C25" s="150">
        <v>5707</v>
      </c>
      <c r="D25" s="134" t="s">
        <v>63</v>
      </c>
      <c r="E25" s="230">
        <v>5958</v>
      </c>
      <c r="F25" s="134" t="s">
        <v>63</v>
      </c>
      <c r="G25" s="230">
        <v>81911</v>
      </c>
      <c r="H25" s="150">
        <v>824</v>
      </c>
      <c r="J25" s="150"/>
    </row>
    <row r="26" spans="1:10" s="19" customFormat="1" ht="12" customHeight="1">
      <c r="A26" s="95" t="s">
        <v>101</v>
      </c>
      <c r="B26" s="230">
        <v>212740</v>
      </c>
      <c r="C26" s="150">
        <v>9595</v>
      </c>
      <c r="D26" s="134" t="s">
        <v>63</v>
      </c>
      <c r="E26" s="230">
        <v>9286</v>
      </c>
      <c r="F26" s="230">
        <v>63</v>
      </c>
      <c r="G26" s="230">
        <v>90341</v>
      </c>
      <c r="H26" s="150">
        <v>425</v>
      </c>
    </row>
    <row r="27" spans="1:10" s="19" customFormat="1" ht="12" customHeight="1">
      <c r="A27" s="95" t="s">
        <v>102</v>
      </c>
      <c r="B27" s="230">
        <v>77486</v>
      </c>
      <c r="C27" s="150">
        <v>4184</v>
      </c>
      <c r="D27" s="134" t="s">
        <v>63</v>
      </c>
      <c r="E27" s="230">
        <v>6966</v>
      </c>
      <c r="F27" s="134" t="s">
        <v>63</v>
      </c>
      <c r="G27" s="230">
        <v>31689</v>
      </c>
      <c r="H27" s="150">
        <v>409</v>
      </c>
    </row>
    <row r="28" spans="1:10" s="19" customFormat="1" ht="12" customHeight="1">
      <c r="A28" s="95" t="s">
        <v>103</v>
      </c>
      <c r="B28" s="230">
        <v>116260</v>
      </c>
      <c r="C28" s="150">
        <v>3944</v>
      </c>
      <c r="D28" s="134" t="s">
        <v>63</v>
      </c>
      <c r="E28" s="230">
        <v>9637</v>
      </c>
      <c r="F28" s="134" t="s">
        <v>63</v>
      </c>
      <c r="G28" s="230">
        <v>141963</v>
      </c>
      <c r="H28" s="150">
        <v>1221</v>
      </c>
      <c r="I28" s="246"/>
    </row>
    <row r="29" spans="1:10" s="19" customFormat="1" ht="12" customHeight="1">
      <c r="A29" s="95" t="s">
        <v>104</v>
      </c>
      <c r="B29" s="230">
        <v>165375</v>
      </c>
      <c r="C29" s="150">
        <v>4205</v>
      </c>
      <c r="D29" s="134" t="s">
        <v>63</v>
      </c>
      <c r="E29" s="230">
        <v>15141</v>
      </c>
      <c r="F29" s="134" t="s">
        <v>63</v>
      </c>
      <c r="G29" s="230">
        <v>133532</v>
      </c>
      <c r="H29" s="150">
        <v>807</v>
      </c>
    </row>
    <row r="30" spans="1:10" s="19" customFormat="1" ht="12" customHeight="1">
      <c r="A30" s="95" t="s">
        <v>105</v>
      </c>
      <c r="B30" s="230">
        <v>120637</v>
      </c>
      <c r="C30" s="150">
        <v>3040</v>
      </c>
      <c r="D30" s="133">
        <v>5248</v>
      </c>
      <c r="E30" s="230">
        <v>8119</v>
      </c>
      <c r="F30" s="133">
        <v>3</v>
      </c>
      <c r="G30" s="230">
        <v>84753</v>
      </c>
      <c r="H30" s="150">
        <v>703</v>
      </c>
      <c r="J30" s="150"/>
    </row>
    <row r="31" spans="1:10" s="19" customFormat="1" ht="12" customHeight="1">
      <c r="A31" s="36" t="s">
        <v>261</v>
      </c>
      <c r="B31" s="230"/>
      <c r="C31" s="133"/>
      <c r="D31" s="123"/>
      <c r="E31" s="123"/>
      <c r="F31" s="123"/>
      <c r="G31" s="151"/>
      <c r="H31" s="40"/>
    </row>
    <row r="32" spans="1:10" s="34" customFormat="1" ht="12" customHeight="1">
      <c r="A32" s="34" t="s">
        <v>180</v>
      </c>
      <c r="B32" s="133"/>
      <c r="C32" s="215"/>
      <c r="D32" s="215"/>
      <c r="E32" s="215"/>
      <c r="F32" s="216"/>
      <c r="G32" s="138"/>
      <c r="H32" s="217"/>
    </row>
    <row r="33" spans="1:8" s="34" customFormat="1" ht="12" customHeight="1">
      <c r="A33" s="34" t="s">
        <v>287</v>
      </c>
      <c r="B33" s="214"/>
      <c r="C33" s="215"/>
      <c r="D33" s="215"/>
      <c r="E33" s="215"/>
      <c r="F33" s="215"/>
      <c r="G33" s="138"/>
      <c r="H33" s="218"/>
    </row>
    <row r="34" spans="1:8" s="19" customFormat="1" ht="12" customHeight="1">
      <c r="A34" s="36"/>
      <c r="B34" s="215"/>
      <c r="C34" s="150"/>
      <c r="D34" s="150"/>
      <c r="E34" s="150"/>
      <c r="F34" s="150"/>
      <c r="G34" s="150"/>
      <c r="H34" s="150"/>
    </row>
    <row r="35" spans="1:8" s="19" customFormat="1" ht="12" customHeight="1">
      <c r="B35" s="150"/>
      <c r="C35" s="69"/>
      <c r="D35" s="69"/>
      <c r="E35" s="69"/>
      <c r="F35" s="69"/>
      <c r="G35" s="69"/>
      <c r="H35" s="42"/>
    </row>
    <row r="36" spans="1:8" s="19" customFormat="1" ht="12" customHeight="1">
      <c r="C36" s="39"/>
      <c r="D36" s="41"/>
      <c r="E36" s="41"/>
      <c r="F36" s="39"/>
      <c r="G36" s="39"/>
      <c r="H36" s="42"/>
    </row>
    <row r="37" spans="1:8" s="19" customFormat="1" ht="12" customHeight="1">
      <c r="C37" s="149"/>
      <c r="D37" s="149"/>
      <c r="E37" s="149"/>
      <c r="F37" s="149"/>
      <c r="G37" s="149"/>
      <c r="H37" s="42"/>
    </row>
    <row r="38" spans="1:8" ht="12" customHeight="1">
      <c r="B38" s="19"/>
      <c r="C38" s="150"/>
      <c r="D38" s="150"/>
      <c r="E38" s="150"/>
      <c r="F38" s="150"/>
      <c r="G38" s="150"/>
      <c r="H38" s="9"/>
    </row>
    <row r="39" spans="1:8" ht="12" customHeight="1">
      <c r="C39" s="149"/>
      <c r="D39" s="149"/>
      <c r="E39" s="149"/>
      <c r="F39" s="149"/>
      <c r="G39" s="149"/>
      <c r="H39" s="9"/>
    </row>
    <row r="40" spans="1:8" ht="12" customHeight="1">
      <c r="C40" s="149"/>
      <c r="D40" s="149"/>
      <c r="E40" s="149"/>
      <c r="F40" s="149"/>
      <c r="G40" s="149"/>
      <c r="H40" s="9"/>
    </row>
    <row r="41" spans="1:8" ht="12" customHeight="1">
      <c r="C41" s="149"/>
      <c r="D41" s="149"/>
      <c r="E41" s="149"/>
      <c r="F41" s="149"/>
      <c r="G41" s="149"/>
      <c r="H41" s="9"/>
    </row>
    <row r="42" spans="1:8" ht="12" customHeight="1">
      <c r="C42" s="149"/>
      <c r="D42" s="149"/>
      <c r="E42" s="149"/>
      <c r="F42" s="149"/>
      <c r="G42" s="149"/>
      <c r="H42" s="9"/>
    </row>
    <row r="43" spans="1:8" ht="12" customHeight="1">
      <c r="C43" s="66"/>
      <c r="D43" s="66"/>
      <c r="E43" s="66"/>
      <c r="F43" s="66"/>
      <c r="G43" s="66"/>
      <c r="H43" s="9"/>
    </row>
    <row r="44" spans="1:8" ht="12" customHeight="1">
      <c r="C44" s="149"/>
      <c r="D44" s="149"/>
      <c r="E44" s="149"/>
      <c r="F44" s="149"/>
      <c r="G44" s="149"/>
      <c r="H44" s="9"/>
    </row>
    <row r="45" spans="1:8" ht="12" customHeight="1">
      <c r="C45" s="149"/>
      <c r="D45" s="149"/>
      <c r="E45" s="149"/>
      <c r="F45" s="149"/>
      <c r="G45" s="149"/>
      <c r="H45" s="9"/>
    </row>
    <row r="46" spans="1:8" ht="12" customHeight="1">
      <c r="C46" s="149"/>
      <c r="D46" s="149"/>
      <c r="E46" s="149"/>
      <c r="F46" s="149"/>
      <c r="G46" s="149"/>
      <c r="H46" s="9"/>
    </row>
    <row r="47" spans="1:8" ht="12" customHeight="1">
      <c r="C47" s="149"/>
      <c r="D47" s="149"/>
      <c r="E47" s="149"/>
      <c r="F47" s="149"/>
      <c r="G47" s="149"/>
      <c r="H47" s="9"/>
    </row>
    <row r="48" spans="1:8" ht="12" customHeight="1">
      <c r="C48" s="149"/>
      <c r="D48" s="149"/>
      <c r="E48" s="149"/>
      <c r="F48" s="149"/>
      <c r="G48" s="149"/>
      <c r="H48" s="9"/>
    </row>
    <row r="49" spans="3:8" ht="12" customHeight="1">
      <c r="C49" s="149"/>
      <c r="D49" s="149"/>
      <c r="E49" s="149"/>
      <c r="F49" s="149"/>
      <c r="G49" s="149"/>
      <c r="H49" s="9"/>
    </row>
    <row r="50" spans="3:8" ht="12" customHeight="1">
      <c r="C50" s="149"/>
      <c r="D50" s="149"/>
      <c r="E50" s="149"/>
      <c r="F50" s="149"/>
      <c r="G50" s="149"/>
      <c r="H50" s="9"/>
    </row>
    <row r="51" spans="3:8" ht="12" customHeight="1">
      <c r="C51" s="149"/>
      <c r="D51" s="149"/>
      <c r="E51" s="149"/>
      <c r="F51" s="149"/>
      <c r="G51" s="149"/>
      <c r="H51" s="9"/>
    </row>
    <row r="52" spans="3:8" ht="14.25">
      <c r="C52" s="149"/>
      <c r="D52" s="149"/>
      <c r="E52" s="149"/>
      <c r="F52" s="149"/>
      <c r="G52" s="149"/>
      <c r="H52" s="9"/>
    </row>
    <row r="53" spans="3:8" ht="14.25">
      <c r="C53" s="149"/>
      <c r="D53" s="149"/>
      <c r="E53" s="149"/>
      <c r="F53" s="149"/>
      <c r="G53" s="149"/>
      <c r="H53" s="9"/>
    </row>
    <row r="54" spans="3:8" ht="14.25">
      <c r="C54" s="149"/>
      <c r="D54" s="149"/>
      <c r="E54" s="149"/>
      <c r="F54" s="149"/>
      <c r="G54" s="149"/>
      <c r="H54" s="9"/>
    </row>
    <row r="55" spans="3:8" ht="14.25">
      <c r="C55" s="149"/>
      <c r="D55" s="149"/>
      <c r="E55" s="149"/>
      <c r="F55" s="149"/>
      <c r="G55" s="149"/>
      <c r="H55" s="9"/>
    </row>
    <row r="56" spans="3:8" ht="14.25">
      <c r="C56" s="149"/>
      <c r="D56" s="149"/>
      <c r="E56" s="149"/>
      <c r="F56" s="149"/>
      <c r="G56" s="149"/>
      <c r="H56" s="9"/>
    </row>
    <row r="57" spans="3:8" ht="14.25">
      <c r="C57" s="149"/>
      <c r="D57" s="149"/>
      <c r="E57" s="149"/>
      <c r="F57" s="149"/>
      <c r="G57" s="149"/>
      <c r="H57" s="9"/>
    </row>
    <row r="58" spans="3:8">
      <c r="H58" s="9"/>
    </row>
    <row r="59" spans="3:8">
      <c r="H59" s="9"/>
    </row>
    <row r="60" spans="3:8">
      <c r="H60" s="9"/>
    </row>
    <row r="61" spans="3:8">
      <c r="H61" s="9"/>
    </row>
    <row r="62" spans="3:8">
      <c r="H62" s="9"/>
    </row>
    <row r="63" spans="3:8">
      <c r="H63" s="9"/>
    </row>
    <row r="64" spans="3:8">
      <c r="H64" s="9"/>
    </row>
    <row r="65" spans="8:8">
      <c r="H65" s="9"/>
    </row>
    <row r="66" spans="8:8">
      <c r="H66" s="9"/>
    </row>
    <row r="67" spans="8:8">
      <c r="H67" s="9"/>
    </row>
    <row r="68" spans="8:8">
      <c r="H68" s="9"/>
    </row>
    <row r="69" spans="8:8">
      <c r="H69" s="9"/>
    </row>
    <row r="70" spans="8:8">
      <c r="H70" s="9"/>
    </row>
    <row r="71" spans="8:8">
      <c r="H71" s="9"/>
    </row>
    <row r="72" spans="8:8">
      <c r="H72" s="9"/>
    </row>
    <row r="73" spans="8:8">
      <c r="H73" s="9"/>
    </row>
    <row r="74" spans="8:8">
      <c r="H74" s="9"/>
    </row>
    <row r="75" spans="8:8">
      <c r="H75" s="9"/>
    </row>
    <row r="76" spans="8:8">
      <c r="H76" s="9"/>
    </row>
    <row r="77" spans="8:8">
      <c r="H77" s="9"/>
    </row>
    <row r="78" spans="8:8">
      <c r="H78" s="9"/>
    </row>
    <row r="79" spans="8:8">
      <c r="H79" s="9"/>
    </row>
    <row r="80" spans="8:8">
      <c r="H80" s="9"/>
    </row>
    <row r="81" spans="8:8">
      <c r="H81" s="9"/>
    </row>
    <row r="82" spans="8:8">
      <c r="H82" s="9"/>
    </row>
    <row r="83" spans="8:8">
      <c r="H83" s="9"/>
    </row>
    <row r="84" spans="8:8">
      <c r="H84" s="9"/>
    </row>
    <row r="85" spans="8:8">
      <c r="H85" s="9"/>
    </row>
    <row r="86" spans="8:8">
      <c r="H86" s="9"/>
    </row>
    <row r="87" spans="8:8">
      <c r="H87" s="9"/>
    </row>
    <row r="88" spans="8:8">
      <c r="H88" s="9"/>
    </row>
    <row r="89" spans="8:8">
      <c r="H89" s="9"/>
    </row>
    <row r="90" spans="8:8">
      <c r="H90" s="9"/>
    </row>
    <row r="91" spans="8:8">
      <c r="H91" s="9"/>
    </row>
    <row r="92" spans="8:8">
      <c r="H92" s="9"/>
    </row>
    <row r="93" spans="8:8">
      <c r="H93" s="9"/>
    </row>
    <row r="94" spans="8:8">
      <c r="H94" s="9"/>
    </row>
    <row r="95" spans="8:8">
      <c r="H95" s="9"/>
    </row>
    <row r="96" spans="8:8">
      <c r="H96" s="9"/>
    </row>
    <row r="97" spans="8:8">
      <c r="H97" s="9"/>
    </row>
    <row r="98" spans="8:8">
      <c r="H98" s="9"/>
    </row>
    <row r="99" spans="8:8">
      <c r="H99" s="9"/>
    </row>
    <row r="100" spans="8:8">
      <c r="H100" s="9"/>
    </row>
    <row r="101" spans="8:8">
      <c r="H101" s="9"/>
    </row>
    <row r="102" spans="8:8">
      <c r="H102" s="9"/>
    </row>
    <row r="103" spans="8:8">
      <c r="H103" s="9"/>
    </row>
    <row r="104" spans="8:8">
      <c r="H104" s="9"/>
    </row>
    <row r="105" spans="8:8">
      <c r="H105" s="9"/>
    </row>
    <row r="106" spans="8:8">
      <c r="H106" s="9"/>
    </row>
    <row r="107" spans="8:8">
      <c r="H107" s="9"/>
    </row>
    <row r="108" spans="8:8">
      <c r="H108" s="9"/>
    </row>
    <row r="109" spans="8:8">
      <c r="H109" s="9"/>
    </row>
    <row r="110" spans="8:8">
      <c r="H110" s="9"/>
    </row>
    <row r="111" spans="8:8">
      <c r="H111" s="9"/>
    </row>
    <row r="112" spans="8:8">
      <c r="H112" s="9"/>
    </row>
    <row r="113" spans="8:8">
      <c r="H113" s="9"/>
    </row>
    <row r="114" spans="8:8">
      <c r="H114" s="9"/>
    </row>
    <row r="115" spans="8:8">
      <c r="H115" s="9"/>
    </row>
    <row r="116" spans="8:8">
      <c r="H116" s="9"/>
    </row>
    <row r="117" spans="8:8">
      <c r="H117" s="9"/>
    </row>
    <row r="118" spans="8:8">
      <c r="H118" s="9"/>
    </row>
    <row r="119" spans="8:8">
      <c r="H119" s="9"/>
    </row>
    <row r="120" spans="8:8">
      <c r="H120" s="9"/>
    </row>
    <row r="121" spans="8:8">
      <c r="H121" s="9"/>
    </row>
    <row r="122" spans="8:8">
      <c r="H122" s="10"/>
    </row>
    <row r="123" spans="8:8">
      <c r="H123" s="10"/>
    </row>
    <row r="124" spans="8:8">
      <c r="H124" s="10"/>
    </row>
    <row r="125" spans="8:8">
      <c r="H125" s="10"/>
    </row>
    <row r="126" spans="8:8">
      <c r="H126" s="10"/>
    </row>
    <row r="127" spans="8:8">
      <c r="H127" s="10"/>
    </row>
    <row r="128" spans="8:8">
      <c r="H128" s="10"/>
    </row>
    <row r="129" spans="8:8">
      <c r="H129" s="10"/>
    </row>
    <row r="130" spans="8:8">
      <c r="H130" s="10"/>
    </row>
    <row r="131" spans="8:8">
      <c r="H131" s="10"/>
    </row>
    <row r="132" spans="8:8">
      <c r="H132" s="10"/>
    </row>
    <row r="133" spans="8:8">
      <c r="H133" s="10"/>
    </row>
    <row r="134" spans="8:8">
      <c r="H134" s="10"/>
    </row>
    <row r="135" spans="8:8">
      <c r="H135" s="10"/>
    </row>
    <row r="136" spans="8:8">
      <c r="H136" s="10"/>
    </row>
    <row r="137" spans="8:8">
      <c r="H137" s="10"/>
    </row>
    <row r="138" spans="8:8">
      <c r="H138" s="10"/>
    </row>
    <row r="139" spans="8:8">
      <c r="H139" s="10"/>
    </row>
    <row r="140" spans="8:8">
      <c r="H140" s="10"/>
    </row>
    <row r="141" spans="8:8">
      <c r="H141" s="10"/>
    </row>
    <row r="142" spans="8:8">
      <c r="H142" s="10"/>
    </row>
    <row r="143" spans="8:8">
      <c r="H143" s="10"/>
    </row>
    <row r="144" spans="8:8">
      <c r="H144" s="10"/>
    </row>
    <row r="145" spans="8:8">
      <c r="H145" s="10"/>
    </row>
    <row r="146" spans="8:8">
      <c r="H146" s="10"/>
    </row>
    <row r="147" spans="8:8">
      <c r="H147" s="10"/>
    </row>
    <row r="148" spans="8:8">
      <c r="H148" s="10"/>
    </row>
    <row r="149" spans="8:8">
      <c r="H149" s="10"/>
    </row>
    <row r="150" spans="8:8">
      <c r="H150" s="10"/>
    </row>
    <row r="151" spans="8:8">
      <c r="H151" s="10"/>
    </row>
    <row r="152" spans="8:8">
      <c r="H152" s="10"/>
    </row>
    <row r="153" spans="8:8">
      <c r="H153" s="10"/>
    </row>
    <row r="154" spans="8:8">
      <c r="H154" s="10"/>
    </row>
    <row r="155" spans="8:8">
      <c r="H155" s="10"/>
    </row>
    <row r="156" spans="8:8">
      <c r="H156" s="10"/>
    </row>
    <row r="157" spans="8:8">
      <c r="H157" s="10"/>
    </row>
    <row r="158" spans="8:8">
      <c r="H158" s="10"/>
    </row>
    <row r="159" spans="8:8">
      <c r="H159" s="10"/>
    </row>
    <row r="160" spans="8:8">
      <c r="H160" s="10"/>
    </row>
    <row r="161" spans="8:8">
      <c r="H161" s="10"/>
    </row>
    <row r="162" spans="8:8">
      <c r="H162" s="10"/>
    </row>
    <row r="163" spans="8:8">
      <c r="H163" s="10"/>
    </row>
    <row r="164" spans="8:8">
      <c r="H164" s="10"/>
    </row>
    <row r="165" spans="8:8">
      <c r="H165" s="10"/>
    </row>
    <row r="166" spans="8:8">
      <c r="H166" s="10"/>
    </row>
    <row r="167" spans="8:8">
      <c r="H167" s="10"/>
    </row>
    <row r="168" spans="8:8">
      <c r="H168" s="10"/>
    </row>
    <row r="169" spans="8:8">
      <c r="H169" s="10"/>
    </row>
    <row r="170" spans="8:8">
      <c r="H170" s="10"/>
    </row>
    <row r="171" spans="8:8">
      <c r="H171" s="10"/>
    </row>
    <row r="172" spans="8:8">
      <c r="H172" s="10"/>
    </row>
    <row r="173" spans="8:8">
      <c r="H173" s="10"/>
    </row>
    <row r="174" spans="8:8">
      <c r="H174" s="10"/>
    </row>
    <row r="175" spans="8:8">
      <c r="H175" s="10"/>
    </row>
    <row r="176" spans="8:8">
      <c r="H176" s="10"/>
    </row>
    <row r="177" spans="8:8">
      <c r="H177" s="10"/>
    </row>
    <row r="178" spans="8:8">
      <c r="H178" s="10"/>
    </row>
    <row r="179" spans="8:8">
      <c r="H179" s="10"/>
    </row>
    <row r="180" spans="8:8">
      <c r="H180" s="10"/>
    </row>
  </sheetData>
  <mergeCells count="10">
    <mergeCell ref="B3:B5"/>
    <mergeCell ref="E4:F4"/>
    <mergeCell ref="A1:H1"/>
    <mergeCell ref="C3:D3"/>
    <mergeCell ref="E3:F3"/>
    <mergeCell ref="G3:H3"/>
    <mergeCell ref="A3:A6"/>
    <mergeCell ref="G4:H5"/>
    <mergeCell ref="C4:D4"/>
    <mergeCell ref="C6:G6"/>
  </mergeCells>
  <phoneticPr fontId="5" type="noConversion"/>
  <hyperlinks>
    <hyperlink ref="A1:D1" location="Inhaltsverzeichnis!A23" display="Inhaltsverzeichnis!A23"/>
  </hyperlinks>
  <pageMargins left="0.59055118110236227" right="0.59055118110236227" top="0.78740157480314965" bottom="0.59055118110236227" header="0.31496062992125984" footer="0.23622047244094491"/>
  <pageSetup paperSize="9" firstPageNumber="18" pageOrder="overThenDown" orientation="portrait" r:id="rId1"/>
  <headerFooter alignWithMargins="0">
    <oddHeader>&amp;C&amp;"Arial,Standard"&amp;8– &amp;P –</oddHeader>
    <oddFooter>&amp;C&amp;"Arial,Standard"&amp;7&amp;K000000 Amt für Statistik Berlin-Brandenburg — SB L III 1 - j/17 –  Brandenburg  &amp;G</oddFooter>
  </headerFooter>
  <legacyDrawingHF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3"/>
  <dimension ref="A1:F43"/>
  <sheetViews>
    <sheetView zoomScaleNormal="100" workbookViewId="0">
      <pane ySplit="4" topLeftCell="A5" activePane="bottomLeft" state="frozen"/>
      <selection activeCell="H15" sqref="H14:H15"/>
      <selection pane="bottomLeft" activeCell="A5" sqref="A5"/>
    </sheetView>
  </sheetViews>
  <sheetFormatPr baseColWidth="10" defaultColWidth="11.42578125" defaultRowHeight="12.75"/>
  <cols>
    <col min="1" max="1" width="27.7109375" customWidth="1"/>
    <col min="2" max="4" width="16.7109375" customWidth="1"/>
    <col min="5" max="5" width="12.7109375" bestFit="1" customWidth="1"/>
  </cols>
  <sheetData>
    <row r="1" spans="1:6" s="35" customFormat="1" ht="24" customHeight="1">
      <c r="A1" s="521" t="s">
        <v>317</v>
      </c>
      <c r="B1" s="521"/>
      <c r="C1" s="521"/>
      <c r="D1" s="521"/>
    </row>
    <row r="2" spans="1:6" s="35" customFormat="1">
      <c r="A2" s="59"/>
      <c r="B2" s="59"/>
      <c r="C2" s="59"/>
      <c r="D2" s="83"/>
    </row>
    <row r="3" spans="1:6" ht="18" customHeight="1">
      <c r="A3" s="505" t="s">
        <v>161</v>
      </c>
      <c r="B3" s="502" t="s">
        <v>262</v>
      </c>
      <c r="C3" s="503" t="s">
        <v>88</v>
      </c>
      <c r="D3" s="504"/>
    </row>
    <row r="4" spans="1:6" ht="36" customHeight="1">
      <c r="A4" s="505"/>
      <c r="B4" s="502"/>
      <c r="C4" s="87" t="s">
        <v>17</v>
      </c>
      <c r="D4" s="98" t="s">
        <v>263</v>
      </c>
    </row>
    <row r="5" spans="1:6" ht="12" customHeight="1">
      <c r="A5" s="36"/>
      <c r="B5" s="19"/>
      <c r="C5" s="19"/>
      <c r="D5" s="19"/>
    </row>
    <row r="6" spans="1:6" ht="12" customHeight="1">
      <c r="A6" s="36"/>
      <c r="B6" s="519" t="s">
        <v>18</v>
      </c>
      <c r="C6" s="519"/>
      <c r="D6" s="519"/>
      <c r="E6" s="243"/>
    </row>
    <row r="7" spans="1:6" ht="12" customHeight="1">
      <c r="A7" s="93" t="s">
        <v>10</v>
      </c>
      <c r="B7" s="133">
        <v>1096157</v>
      </c>
      <c r="C7" s="247">
        <v>107977</v>
      </c>
      <c r="D7" s="247">
        <v>988180</v>
      </c>
      <c r="E7" s="139"/>
      <c r="F7" s="230"/>
    </row>
    <row r="8" spans="1:6" ht="12" customHeight="1">
      <c r="A8" s="94" t="s">
        <v>92</v>
      </c>
      <c r="B8" s="247">
        <v>41997</v>
      </c>
      <c r="C8" s="247">
        <v>10502</v>
      </c>
      <c r="D8" s="247">
        <v>31496</v>
      </c>
      <c r="E8" s="139"/>
      <c r="F8" s="230"/>
    </row>
    <row r="9" spans="1:6" ht="12" customHeight="1">
      <c r="A9" s="94" t="s">
        <v>93</v>
      </c>
      <c r="B9" s="247">
        <v>64669</v>
      </c>
      <c r="C9" s="247">
        <v>4246</v>
      </c>
      <c r="D9" s="247">
        <v>60423</v>
      </c>
      <c r="E9" s="139"/>
      <c r="F9" s="230"/>
    </row>
    <row r="10" spans="1:6" ht="12" customHeight="1">
      <c r="A10" s="94" t="s">
        <v>94</v>
      </c>
      <c r="B10" s="247">
        <v>53698</v>
      </c>
      <c r="C10" s="247">
        <v>5120</v>
      </c>
      <c r="D10" s="247">
        <v>48577</v>
      </c>
      <c r="E10" s="139"/>
      <c r="F10" s="230"/>
    </row>
    <row r="11" spans="1:6" ht="12" customHeight="1">
      <c r="A11" s="94" t="s">
        <v>95</v>
      </c>
      <c r="B11" s="247">
        <v>67575</v>
      </c>
      <c r="C11" s="247">
        <v>5272</v>
      </c>
      <c r="D11" s="247">
        <v>62303</v>
      </c>
      <c r="E11" s="139"/>
      <c r="F11" s="230"/>
    </row>
    <row r="12" spans="1:6" ht="12" customHeight="1">
      <c r="A12" s="94" t="s">
        <v>96</v>
      </c>
      <c r="B12" s="247">
        <v>70301</v>
      </c>
      <c r="C12" s="247">
        <v>4538</v>
      </c>
      <c r="D12" s="247">
        <v>65763</v>
      </c>
      <c r="E12" s="139"/>
      <c r="F12" s="230"/>
    </row>
    <row r="13" spans="1:6" ht="12" customHeight="1">
      <c r="A13" s="94" t="s">
        <v>97</v>
      </c>
      <c r="B13" s="247">
        <v>27940</v>
      </c>
      <c r="C13" s="247">
        <v>20</v>
      </c>
      <c r="D13" s="247">
        <v>27920</v>
      </c>
      <c r="E13" s="139"/>
      <c r="F13" s="230"/>
    </row>
    <row r="14" spans="1:6" ht="12" customHeight="1">
      <c r="A14" s="94" t="s">
        <v>98</v>
      </c>
      <c r="B14" s="247">
        <v>52081</v>
      </c>
      <c r="C14" s="247">
        <v>5536</v>
      </c>
      <c r="D14" s="247">
        <v>46545</v>
      </c>
      <c r="E14" s="139"/>
      <c r="F14" s="230"/>
    </row>
    <row r="15" spans="1:6" ht="12" customHeight="1">
      <c r="A15" s="94" t="s">
        <v>99</v>
      </c>
      <c r="B15" s="247">
        <v>192838</v>
      </c>
      <c r="C15" s="247">
        <v>6759</v>
      </c>
      <c r="D15" s="247">
        <v>186078</v>
      </c>
      <c r="E15" s="139"/>
      <c r="F15" s="230"/>
    </row>
    <row r="16" spans="1:6" ht="12" customHeight="1">
      <c r="A16" s="94" t="s">
        <v>100</v>
      </c>
      <c r="B16" s="247">
        <v>56542</v>
      </c>
      <c r="C16" s="247">
        <v>10990</v>
      </c>
      <c r="D16" s="247">
        <v>45552</v>
      </c>
      <c r="E16" s="139"/>
      <c r="F16" s="230"/>
    </row>
    <row r="17" spans="1:6" ht="12" customHeight="1">
      <c r="A17" s="94" t="s">
        <v>101</v>
      </c>
      <c r="B17" s="247">
        <v>88817</v>
      </c>
      <c r="C17" s="134" t="s">
        <v>63</v>
      </c>
      <c r="D17" s="247">
        <v>88817</v>
      </c>
      <c r="E17" s="139"/>
      <c r="F17" s="230"/>
    </row>
    <row r="18" spans="1:6" ht="12" customHeight="1">
      <c r="A18" s="94" t="s">
        <v>102</v>
      </c>
      <c r="B18" s="247">
        <v>26672</v>
      </c>
      <c r="C18" s="247">
        <v>4867</v>
      </c>
      <c r="D18" s="247">
        <v>21805</v>
      </c>
      <c r="E18" s="139"/>
      <c r="F18" s="230"/>
    </row>
    <row r="19" spans="1:6" ht="12" customHeight="1">
      <c r="A19" s="94" t="s">
        <v>103</v>
      </c>
      <c r="B19" s="247">
        <v>141661</v>
      </c>
      <c r="C19" s="247">
        <v>8738</v>
      </c>
      <c r="D19" s="247">
        <v>132923</v>
      </c>
      <c r="E19" s="139"/>
      <c r="F19" s="230"/>
    </row>
    <row r="20" spans="1:6" ht="12" customHeight="1">
      <c r="A20" s="94" t="s">
        <v>104</v>
      </c>
      <c r="B20" s="247">
        <v>130525</v>
      </c>
      <c r="C20" s="247">
        <v>34415</v>
      </c>
      <c r="D20" s="247">
        <v>96110</v>
      </c>
      <c r="E20" s="139"/>
      <c r="F20" s="230"/>
    </row>
    <row r="21" spans="1:6" ht="12" customHeight="1">
      <c r="A21" s="94" t="s">
        <v>105</v>
      </c>
      <c r="B21" s="247">
        <v>80840</v>
      </c>
      <c r="C21" s="247">
        <v>6974</v>
      </c>
      <c r="D21" s="247">
        <v>73867</v>
      </c>
      <c r="E21" s="139"/>
      <c r="F21" s="230"/>
    </row>
    <row r="22" spans="1:6" ht="12" customHeight="1">
      <c r="A22" s="36"/>
      <c r="B22" s="247"/>
      <c r="C22" s="247"/>
      <c r="D22" s="247"/>
      <c r="E22" s="139"/>
    </row>
    <row r="23" spans="1:6" ht="12" customHeight="1">
      <c r="A23" s="36"/>
      <c r="B23" s="520" t="s">
        <v>19</v>
      </c>
      <c r="C23" s="520"/>
      <c r="D23" s="520"/>
      <c r="E23" s="139"/>
    </row>
    <row r="24" spans="1:6" ht="12" customHeight="1">
      <c r="A24" s="93" t="s">
        <v>10</v>
      </c>
      <c r="B24" s="247">
        <v>523.46931194165484</v>
      </c>
      <c r="C24" s="247">
        <v>51.564390649004331</v>
      </c>
      <c r="D24" s="247">
        <v>471.90492129265056</v>
      </c>
      <c r="E24" s="139"/>
      <c r="F24" s="230"/>
    </row>
    <row r="25" spans="1:6" ht="12" customHeight="1">
      <c r="A25" s="94" t="s">
        <v>92</v>
      </c>
      <c r="B25" s="247">
        <v>233.31073964201192</v>
      </c>
      <c r="C25" s="247">
        <v>58.340077552970456</v>
      </c>
      <c r="D25" s="247">
        <v>174.97066208904147</v>
      </c>
      <c r="E25" s="139"/>
    </row>
    <row r="26" spans="1:6" ht="12" customHeight="1">
      <c r="A26" s="94" t="s">
        <v>93</v>
      </c>
      <c r="B26" s="247">
        <v>388.87942584307501</v>
      </c>
      <c r="C26" s="247">
        <v>25.532820993890411</v>
      </c>
      <c r="D26" s="247">
        <v>363.34660484918459</v>
      </c>
      <c r="E26" s="139"/>
    </row>
    <row r="27" spans="1:6" ht="12" customHeight="1">
      <c r="A27" s="94" t="s">
        <v>94</v>
      </c>
      <c r="B27" s="247">
        <v>517.93569389251127</v>
      </c>
      <c r="C27" s="247">
        <v>49.38870133878622</v>
      </c>
      <c r="D27" s="247">
        <v>468.54699255372509</v>
      </c>
      <c r="E27" s="139"/>
    </row>
    <row r="28" spans="1:6" ht="12" customHeight="1">
      <c r="A28" s="94" t="s">
        <v>95</v>
      </c>
      <c r="B28" s="247">
        <v>421.62343861137799</v>
      </c>
      <c r="C28" s="247">
        <v>32.895566342638233</v>
      </c>
      <c r="D28" s="247">
        <v>388.72787226873976</v>
      </c>
      <c r="E28" s="139"/>
    </row>
    <row r="29" spans="1:6" ht="12" customHeight="1">
      <c r="A29" s="94" t="s">
        <v>96</v>
      </c>
      <c r="B29" s="247">
        <v>365.99874531445232</v>
      </c>
      <c r="C29" s="247">
        <v>23.624005622657226</v>
      </c>
      <c r="D29" s="247">
        <v>342.37473969179507</v>
      </c>
      <c r="E29" s="139"/>
    </row>
    <row r="30" spans="1:6" ht="12" customHeight="1">
      <c r="A30" s="94" t="s">
        <v>97</v>
      </c>
      <c r="B30" s="247">
        <v>133.61344529778015</v>
      </c>
      <c r="C30" s="247">
        <v>9.7458802375737633E-2</v>
      </c>
      <c r="D30" s="247">
        <v>133.51598649540443</v>
      </c>
      <c r="E30" s="139"/>
    </row>
    <row r="31" spans="1:6" ht="12" customHeight="1">
      <c r="A31" s="94" t="s">
        <v>98</v>
      </c>
      <c r="B31" s="247">
        <v>466.65350118722279</v>
      </c>
      <c r="C31" s="247">
        <v>49.604184400340486</v>
      </c>
      <c r="D31" s="247">
        <v>417.04931678688229</v>
      </c>
      <c r="E31" s="139"/>
    </row>
    <row r="32" spans="1:6" ht="12" customHeight="1">
      <c r="A32" s="94" t="s">
        <v>99</v>
      </c>
      <c r="B32" s="247">
        <v>1077.16049244794</v>
      </c>
      <c r="C32" s="247">
        <v>37.755859549557599</v>
      </c>
      <c r="D32" s="247">
        <v>1039.4046328983823</v>
      </c>
      <c r="E32" s="139"/>
    </row>
    <row r="33" spans="1:5">
      <c r="A33" s="94" t="s">
        <v>100</v>
      </c>
      <c r="B33" s="247">
        <v>568.5485268979387</v>
      </c>
      <c r="C33" s="247">
        <v>110.50707893413775</v>
      </c>
      <c r="D33" s="247">
        <v>458.04144796380092</v>
      </c>
      <c r="E33" s="139"/>
    </row>
    <row r="34" spans="1:5" ht="12" customHeight="1">
      <c r="A34" s="94" t="s">
        <v>101</v>
      </c>
      <c r="B34" s="247">
        <v>417.49211713829089</v>
      </c>
      <c r="C34" s="134" t="s">
        <v>63</v>
      </c>
      <c r="D34" s="247">
        <v>417.49211713829089</v>
      </c>
      <c r="E34" s="139"/>
    </row>
    <row r="35" spans="1:5" ht="12" customHeight="1">
      <c r="A35" s="94" t="s">
        <v>102</v>
      </c>
      <c r="B35" s="247">
        <v>344.21088970910876</v>
      </c>
      <c r="C35" s="247">
        <v>62.80577136514983</v>
      </c>
      <c r="D35" s="247">
        <v>281.40511834395892</v>
      </c>
      <c r="E35" s="139"/>
    </row>
    <row r="36" spans="1:5" ht="12" customHeight="1">
      <c r="A36" s="94" t="s">
        <v>103</v>
      </c>
      <c r="B36" s="247">
        <v>1218.485205573714</v>
      </c>
      <c r="C36" s="247">
        <v>75.162059177705146</v>
      </c>
      <c r="D36" s="247">
        <v>1143.323146396009</v>
      </c>
      <c r="E36" s="139"/>
    </row>
    <row r="37" spans="1:5" ht="12" customHeight="1">
      <c r="A37" s="94" t="s">
        <v>104</v>
      </c>
      <c r="B37" s="247">
        <v>789.26753136810282</v>
      </c>
      <c r="C37" s="247">
        <v>208.10231292517005</v>
      </c>
      <c r="D37" s="247">
        <v>581.16521844293277</v>
      </c>
      <c r="E37" s="139"/>
    </row>
    <row r="38" spans="1:5" ht="12" customHeight="1">
      <c r="A38" s="94" t="s">
        <v>105</v>
      </c>
      <c r="B38" s="247">
        <v>670.11360527864588</v>
      </c>
      <c r="C38" s="247">
        <v>57.806527019073748</v>
      </c>
      <c r="D38" s="247">
        <v>612.30707825957211</v>
      </c>
      <c r="E38" s="139"/>
    </row>
    <row r="39" spans="1:5" s="2" customFormat="1" ht="12" customHeight="1">
      <c r="A39" s="36" t="s">
        <v>261</v>
      </c>
      <c r="B39"/>
      <c r="C39" s="19"/>
      <c r="D39" s="278"/>
    </row>
    <row r="40" spans="1:5" s="34" customFormat="1" ht="12" customHeight="1">
      <c r="A40" s="219" t="s">
        <v>144</v>
      </c>
      <c r="D40" s="278"/>
    </row>
    <row r="41" spans="1:5" s="34" customFormat="1" ht="12" customHeight="1">
      <c r="A41" s="219" t="s">
        <v>143</v>
      </c>
      <c r="D41" s="278"/>
    </row>
    <row r="42" spans="1:5" ht="12" customHeight="1"/>
    <row r="43" spans="1:5" ht="12" customHeight="1"/>
  </sheetData>
  <mergeCells count="6">
    <mergeCell ref="B6:D6"/>
    <mergeCell ref="B23:D23"/>
    <mergeCell ref="A1:D1"/>
    <mergeCell ref="A3:A4"/>
    <mergeCell ref="B3:B4"/>
    <mergeCell ref="C3:D3"/>
  </mergeCells>
  <phoneticPr fontId="5" type="noConversion"/>
  <hyperlinks>
    <hyperlink ref="A1" location="Inhaltsverzeichnis!A1" display="4. Schuldenstand am 31.12.2003 der Gemeinden und Gemeindeverbände nach Kreisen"/>
    <hyperlink ref="A1:D1" location="Inhaltsverzeichnis!A26" display="Inhaltsverzeichnis!A26"/>
  </hyperlinks>
  <pageMargins left="0.59055118110236227" right="0.59055118110236227" top="0.78740157480314965" bottom="0.59055118110236227" header="0.31496062992125984" footer="0.23622047244094491"/>
  <pageSetup paperSize="9" firstPageNumber="19" pageOrder="overThenDown" orientation="portrait" r:id="rId1"/>
  <headerFooter alignWithMargins="0">
    <oddHeader>&amp;C&amp;"Arial,Standard"&amp;8– &amp;P –</oddHeader>
    <oddFooter>&amp;C&amp;"Arial,Standard"&amp;7&amp;K000000 Amt für Statistik Berlin-Brandenburg — SB L III 1 - j/17 –  Brandenburg  &amp;G</oddFooter>
  </headerFooter>
  <legacyDrawingHF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4"/>
  <dimension ref="A1:N42"/>
  <sheetViews>
    <sheetView zoomScaleNormal="100" workbookViewId="0">
      <pane xSplit="1" ySplit="7" topLeftCell="B8" activePane="bottomRight" state="frozen"/>
      <selection activeCell="H15" sqref="H14:H15"/>
      <selection pane="topRight" activeCell="H15" sqref="H14:H15"/>
      <selection pane="bottomLeft" activeCell="H15" sqref="H14:H15"/>
      <selection pane="bottomRight" sqref="A1:E1"/>
    </sheetView>
  </sheetViews>
  <sheetFormatPr baseColWidth="10" defaultRowHeight="12.75"/>
  <cols>
    <col min="1" max="1" width="25" customWidth="1"/>
    <col min="2" max="8" width="9.28515625" customWidth="1"/>
    <col min="9" max="11" width="9.85546875" customWidth="1"/>
  </cols>
  <sheetData>
    <row r="1" spans="1:14" ht="27.6" customHeight="1">
      <c r="A1" s="452" t="s">
        <v>285</v>
      </c>
      <c r="B1" s="452"/>
      <c r="C1" s="452"/>
      <c r="D1" s="452"/>
      <c r="E1" s="452"/>
      <c r="F1" s="235"/>
      <c r="G1" s="235"/>
      <c r="J1" s="181"/>
    </row>
    <row r="3" spans="1:14" ht="12.75" customHeight="1">
      <c r="A3" s="492" t="s">
        <v>78</v>
      </c>
      <c r="B3" s="508" t="s">
        <v>253</v>
      </c>
      <c r="C3" s="463" t="s">
        <v>2</v>
      </c>
      <c r="D3" s="525" t="s">
        <v>88</v>
      </c>
      <c r="E3" s="496"/>
      <c r="F3" s="496" t="s">
        <v>148</v>
      </c>
      <c r="G3" s="497" t="s">
        <v>88</v>
      </c>
      <c r="H3" s="498"/>
      <c r="I3" s="505" t="s">
        <v>266</v>
      </c>
      <c r="J3" s="497" t="s">
        <v>88</v>
      </c>
      <c r="K3" s="498"/>
    </row>
    <row r="4" spans="1:14" ht="12.75" customHeight="1">
      <c r="A4" s="492"/>
      <c r="B4" s="464"/>
      <c r="C4" s="464"/>
      <c r="D4" s="464" t="s">
        <v>182</v>
      </c>
      <c r="E4" s="464" t="s">
        <v>183</v>
      </c>
      <c r="F4" s="496"/>
      <c r="G4" s="464" t="s">
        <v>182</v>
      </c>
      <c r="H4" s="524" t="s">
        <v>183</v>
      </c>
      <c r="I4" s="496"/>
      <c r="J4" s="464" t="s">
        <v>182</v>
      </c>
      <c r="K4" s="524" t="s">
        <v>183</v>
      </c>
    </row>
    <row r="5" spans="1:14">
      <c r="A5" s="492"/>
      <c r="B5" s="464"/>
      <c r="C5" s="464"/>
      <c r="D5" s="522"/>
      <c r="E5" s="522"/>
      <c r="F5" s="496"/>
      <c r="G5" s="522"/>
      <c r="H5" s="458"/>
      <c r="I5" s="496"/>
      <c r="J5" s="522"/>
      <c r="K5" s="458"/>
    </row>
    <row r="6" spans="1:14">
      <c r="A6" s="492"/>
      <c r="B6" s="465"/>
      <c r="C6" s="465"/>
      <c r="D6" s="523"/>
      <c r="E6" s="523"/>
      <c r="F6" s="496"/>
      <c r="G6" s="523"/>
      <c r="H6" s="459"/>
      <c r="I6" s="496"/>
      <c r="J6" s="523"/>
      <c r="K6" s="459"/>
      <c r="L6" s="181"/>
    </row>
    <row r="7" spans="1:14">
      <c r="A7" s="492"/>
      <c r="B7" s="504" t="s">
        <v>18</v>
      </c>
      <c r="C7" s="518"/>
      <c r="D7" s="518"/>
      <c r="E7" s="518"/>
      <c r="F7" s="518"/>
      <c r="G7" s="518"/>
      <c r="H7" s="518"/>
      <c r="I7" s="518" t="s">
        <v>18</v>
      </c>
      <c r="J7" s="518"/>
      <c r="K7" s="518"/>
    </row>
    <row r="8" spans="1:14">
      <c r="A8" s="33"/>
      <c r="B8" s="33"/>
      <c r="C8" s="33"/>
      <c r="D8" s="33"/>
      <c r="E8" s="33"/>
      <c r="F8" s="31"/>
      <c r="G8" s="32"/>
      <c r="H8" s="32"/>
      <c r="L8" s="191"/>
    </row>
    <row r="9" spans="1:14">
      <c r="A9" s="33"/>
      <c r="B9" s="487" t="s">
        <v>108</v>
      </c>
      <c r="C9" s="487"/>
      <c r="D9" s="487"/>
      <c r="E9" s="487"/>
      <c r="F9" s="487"/>
      <c r="G9" s="487"/>
      <c r="H9" s="487"/>
      <c r="I9" s="487" t="s">
        <v>108</v>
      </c>
      <c r="J9" s="487"/>
      <c r="K9" s="487"/>
      <c r="L9" s="191"/>
    </row>
    <row r="10" spans="1:14">
      <c r="A10" s="85" t="s">
        <v>109</v>
      </c>
      <c r="B10" s="133">
        <v>1202771</v>
      </c>
      <c r="C10" s="134">
        <v>471899</v>
      </c>
      <c r="D10" s="134">
        <v>466170</v>
      </c>
      <c r="E10" s="134">
        <v>5729</v>
      </c>
      <c r="F10" s="133">
        <v>730872</v>
      </c>
      <c r="G10" s="140">
        <v>730872</v>
      </c>
      <c r="H10" s="133" t="s">
        <v>63</v>
      </c>
      <c r="I10" s="133" t="s">
        <v>63</v>
      </c>
      <c r="J10" s="134" t="s">
        <v>63</v>
      </c>
      <c r="K10" s="134" t="s">
        <v>63</v>
      </c>
      <c r="L10" s="285"/>
    </row>
    <row r="11" spans="1:14">
      <c r="A11" s="85"/>
      <c r="B11" s="180"/>
      <c r="C11" s="140"/>
      <c r="D11" s="140"/>
      <c r="E11" s="180"/>
      <c r="F11" s="180"/>
      <c r="G11" s="140"/>
      <c r="H11" s="140"/>
      <c r="I11" s="191"/>
      <c r="J11" s="191"/>
      <c r="K11" s="191"/>
      <c r="L11" s="285"/>
    </row>
    <row r="12" spans="1:14">
      <c r="A12" s="85" t="s">
        <v>21</v>
      </c>
      <c r="B12" s="140">
        <v>10880551</v>
      </c>
      <c r="C12" s="140">
        <v>10880551</v>
      </c>
      <c r="D12" s="140">
        <v>10880551</v>
      </c>
      <c r="E12" s="134" t="s">
        <v>63</v>
      </c>
      <c r="F12" s="134" t="s">
        <v>63</v>
      </c>
      <c r="G12" s="134" t="s">
        <v>63</v>
      </c>
      <c r="H12" s="134" t="s">
        <v>63</v>
      </c>
      <c r="I12" s="134" t="s">
        <v>63</v>
      </c>
      <c r="J12" s="134" t="s">
        <v>63</v>
      </c>
      <c r="K12" s="134" t="s">
        <v>63</v>
      </c>
      <c r="L12" s="285"/>
    </row>
    <row r="13" spans="1:14">
      <c r="A13" s="85"/>
      <c r="B13" s="140"/>
      <c r="C13" s="140"/>
      <c r="D13" s="140"/>
      <c r="E13" s="180"/>
      <c r="F13" s="180"/>
      <c r="G13" s="140"/>
      <c r="H13" s="180"/>
      <c r="I13" s="181"/>
      <c r="J13" s="181"/>
      <c r="K13" s="181"/>
      <c r="L13" s="180"/>
    </row>
    <row r="14" spans="1:14">
      <c r="A14" s="85" t="s">
        <v>110</v>
      </c>
      <c r="B14" s="140">
        <v>6716239</v>
      </c>
      <c r="C14" s="140">
        <v>5484695</v>
      </c>
      <c r="D14" s="140">
        <v>4052078</v>
      </c>
      <c r="E14" s="140">
        <v>1432617</v>
      </c>
      <c r="F14" s="140">
        <v>1231544</v>
      </c>
      <c r="G14" s="140">
        <v>1003459</v>
      </c>
      <c r="H14" s="140">
        <v>228085</v>
      </c>
      <c r="I14" s="133" t="s">
        <v>63</v>
      </c>
      <c r="J14" s="134" t="s">
        <v>63</v>
      </c>
      <c r="K14" s="133" t="s">
        <v>63</v>
      </c>
      <c r="L14" s="180"/>
      <c r="N14" s="137"/>
    </row>
    <row r="15" spans="1:14">
      <c r="A15" s="119" t="s">
        <v>153</v>
      </c>
      <c r="B15" s="140">
        <v>4145290</v>
      </c>
      <c r="C15" s="140">
        <v>2913746</v>
      </c>
      <c r="D15" s="140">
        <v>1527129</v>
      </c>
      <c r="E15" s="140">
        <v>1386617</v>
      </c>
      <c r="F15" s="140">
        <v>1231544</v>
      </c>
      <c r="G15" s="140">
        <v>1003459</v>
      </c>
      <c r="H15" s="140">
        <v>228085</v>
      </c>
      <c r="I15" s="134" t="s">
        <v>63</v>
      </c>
      <c r="J15" s="134" t="s">
        <v>63</v>
      </c>
      <c r="K15" s="134" t="s">
        <v>63</v>
      </c>
      <c r="L15" s="180"/>
      <c r="M15" s="137"/>
    </row>
    <row r="16" spans="1:14">
      <c r="A16" s="120" t="s">
        <v>154</v>
      </c>
      <c r="B16" s="140">
        <v>4145290</v>
      </c>
      <c r="C16" s="140">
        <v>2913746</v>
      </c>
      <c r="D16" s="140">
        <v>1527129</v>
      </c>
      <c r="E16" s="140">
        <v>1386617</v>
      </c>
      <c r="F16" s="140">
        <v>1231544</v>
      </c>
      <c r="G16" s="140">
        <v>1003459</v>
      </c>
      <c r="H16" s="140">
        <v>228085</v>
      </c>
      <c r="I16" s="134" t="s">
        <v>63</v>
      </c>
      <c r="J16" s="134" t="s">
        <v>63</v>
      </c>
      <c r="K16" s="134" t="s">
        <v>63</v>
      </c>
      <c r="L16" s="180"/>
    </row>
    <row r="17" spans="1:14">
      <c r="A17" s="120" t="s">
        <v>155</v>
      </c>
      <c r="B17" s="134" t="s">
        <v>63</v>
      </c>
      <c r="C17" s="134" t="s">
        <v>63</v>
      </c>
      <c r="D17" s="134" t="s">
        <v>63</v>
      </c>
      <c r="E17" s="134" t="s">
        <v>63</v>
      </c>
      <c r="F17" s="134" t="s">
        <v>63</v>
      </c>
      <c r="G17" s="134" t="s">
        <v>63</v>
      </c>
      <c r="H17" s="134" t="s">
        <v>63</v>
      </c>
      <c r="I17" s="134" t="s">
        <v>63</v>
      </c>
      <c r="J17" s="134" t="s">
        <v>63</v>
      </c>
      <c r="K17" s="134" t="s">
        <v>63</v>
      </c>
      <c r="L17" s="239"/>
    </row>
    <row r="18" spans="1:14" ht="22.15" customHeight="1">
      <c r="A18" s="195" t="s">
        <v>243</v>
      </c>
      <c r="B18" s="140">
        <v>2559948</v>
      </c>
      <c r="C18" s="140">
        <v>2559948</v>
      </c>
      <c r="D18" s="140">
        <v>2513948</v>
      </c>
      <c r="E18" s="133">
        <v>46000</v>
      </c>
      <c r="F18" s="133" t="s">
        <v>63</v>
      </c>
      <c r="G18" s="133" t="s">
        <v>63</v>
      </c>
      <c r="H18" s="134" t="s">
        <v>63</v>
      </c>
      <c r="I18" s="133" t="s">
        <v>63</v>
      </c>
      <c r="J18" s="133" t="s">
        <v>63</v>
      </c>
      <c r="K18" s="133" t="s">
        <v>63</v>
      </c>
      <c r="L18" s="239"/>
      <c r="M18" s="239"/>
    </row>
    <row r="19" spans="1:14" ht="24" customHeight="1">
      <c r="A19" s="195" t="s">
        <v>244</v>
      </c>
      <c r="B19" s="140">
        <v>11000</v>
      </c>
      <c r="C19" s="140">
        <v>11000</v>
      </c>
      <c r="D19" s="140">
        <v>11000</v>
      </c>
      <c r="E19" s="134" t="s">
        <v>63</v>
      </c>
      <c r="F19" s="134" t="s">
        <v>63</v>
      </c>
      <c r="G19" s="134" t="s">
        <v>63</v>
      </c>
      <c r="H19" s="134" t="s">
        <v>63</v>
      </c>
      <c r="I19" s="134" t="s">
        <v>63</v>
      </c>
      <c r="J19" s="134" t="s">
        <v>63</v>
      </c>
      <c r="K19" s="134" t="s">
        <v>63</v>
      </c>
      <c r="L19" s="239"/>
    </row>
    <row r="20" spans="1:14">
      <c r="A20" s="120" t="s">
        <v>154</v>
      </c>
      <c r="B20" s="140">
        <v>11000</v>
      </c>
      <c r="C20" s="140">
        <v>11000</v>
      </c>
      <c r="D20" s="140">
        <v>11000</v>
      </c>
      <c r="E20" s="134" t="s">
        <v>63</v>
      </c>
      <c r="F20" s="134" t="s">
        <v>63</v>
      </c>
      <c r="G20" s="134" t="s">
        <v>63</v>
      </c>
      <c r="H20" s="134" t="s">
        <v>63</v>
      </c>
      <c r="I20" s="134" t="s">
        <v>63</v>
      </c>
      <c r="J20" s="134" t="s">
        <v>63</v>
      </c>
      <c r="K20" s="134" t="s">
        <v>63</v>
      </c>
      <c r="L20" s="239"/>
    </row>
    <row r="21" spans="1:14">
      <c r="A21" s="120" t="s">
        <v>155</v>
      </c>
      <c r="B21" s="134" t="s">
        <v>63</v>
      </c>
      <c r="C21" s="134" t="s">
        <v>63</v>
      </c>
      <c r="D21" s="134" t="s">
        <v>63</v>
      </c>
      <c r="E21" s="134" t="s">
        <v>63</v>
      </c>
      <c r="F21" s="134" t="s">
        <v>63</v>
      </c>
      <c r="G21" s="134" t="s">
        <v>63</v>
      </c>
      <c r="H21" s="134" t="s">
        <v>63</v>
      </c>
      <c r="I21" s="134" t="s">
        <v>63</v>
      </c>
      <c r="J21" s="134" t="s">
        <v>63</v>
      </c>
      <c r="K21" s="134" t="s">
        <v>63</v>
      </c>
      <c r="L21" s="239"/>
    </row>
    <row r="22" spans="1:14">
      <c r="A22" s="85"/>
      <c r="B22" s="180"/>
      <c r="C22" s="180"/>
      <c r="D22" s="180"/>
      <c r="E22" s="180"/>
      <c r="F22" s="273"/>
      <c r="G22" s="273"/>
      <c r="H22" s="160"/>
      <c r="I22" s="191"/>
      <c r="J22" s="191"/>
      <c r="K22" s="191"/>
      <c r="L22" s="285"/>
    </row>
    <row r="23" spans="1:14">
      <c r="A23" s="91" t="s">
        <v>22</v>
      </c>
      <c r="B23" s="118">
        <v>18799560</v>
      </c>
      <c r="C23" s="118">
        <v>16837145</v>
      </c>
      <c r="D23" s="118">
        <v>15398798</v>
      </c>
      <c r="E23" s="118">
        <v>1438346</v>
      </c>
      <c r="F23" s="118">
        <v>1962415</v>
      </c>
      <c r="G23" s="118">
        <v>1734331</v>
      </c>
      <c r="H23" s="118">
        <v>228085</v>
      </c>
      <c r="I23" s="133" t="s">
        <v>63</v>
      </c>
      <c r="J23" s="227" t="s">
        <v>63</v>
      </c>
      <c r="K23" s="133" t="s">
        <v>63</v>
      </c>
      <c r="L23" s="285"/>
      <c r="M23" s="137"/>
      <c r="N23" s="137"/>
    </row>
    <row r="24" spans="1:14">
      <c r="A24" s="91"/>
      <c r="B24" s="231"/>
      <c r="C24" s="231"/>
      <c r="D24" s="231"/>
      <c r="E24" s="231"/>
      <c r="F24" s="232"/>
      <c r="G24" s="232"/>
      <c r="H24" s="232"/>
      <c r="I24" s="181"/>
      <c r="J24" s="181"/>
      <c r="K24" s="181"/>
      <c r="L24" s="285"/>
    </row>
    <row r="25" spans="1:14">
      <c r="A25" s="85"/>
      <c r="B25" s="487" t="s">
        <v>111</v>
      </c>
      <c r="C25" s="487"/>
      <c r="D25" s="487"/>
      <c r="E25" s="487"/>
      <c r="F25" s="487"/>
      <c r="G25" s="487"/>
      <c r="H25" s="487"/>
      <c r="I25" s="487" t="s">
        <v>111</v>
      </c>
      <c r="J25" s="487"/>
      <c r="K25" s="487"/>
      <c r="L25" s="285"/>
    </row>
    <row r="26" spans="1:14">
      <c r="A26" s="85" t="s">
        <v>109</v>
      </c>
      <c r="B26" s="140">
        <v>470614</v>
      </c>
      <c r="C26" s="134">
        <v>400088</v>
      </c>
      <c r="D26" s="134">
        <v>400000</v>
      </c>
      <c r="E26" s="134">
        <v>88</v>
      </c>
      <c r="F26" s="140">
        <v>70526</v>
      </c>
      <c r="G26" s="140">
        <v>70485</v>
      </c>
      <c r="H26" s="134">
        <v>41</v>
      </c>
      <c r="I26" s="134" t="s">
        <v>63</v>
      </c>
      <c r="J26" s="134" t="s">
        <v>63</v>
      </c>
      <c r="K26" s="134" t="s">
        <v>63</v>
      </c>
      <c r="L26" s="285"/>
    </row>
    <row r="27" spans="1:14" ht="23.45" customHeight="1">
      <c r="A27" s="195" t="s">
        <v>283</v>
      </c>
      <c r="B27" s="142">
        <v>70479</v>
      </c>
      <c r="C27" s="133" t="s">
        <v>63</v>
      </c>
      <c r="D27" s="133" t="s">
        <v>63</v>
      </c>
      <c r="E27" s="133" t="s">
        <v>63</v>
      </c>
      <c r="F27" s="140">
        <v>70479</v>
      </c>
      <c r="G27" s="140">
        <v>70438</v>
      </c>
      <c r="H27" s="140">
        <v>41</v>
      </c>
      <c r="I27" s="134" t="s">
        <v>63</v>
      </c>
      <c r="J27" s="134" t="s">
        <v>63</v>
      </c>
      <c r="K27" s="134" t="s">
        <v>63</v>
      </c>
      <c r="L27" s="285"/>
    </row>
    <row r="28" spans="1:14">
      <c r="A28" s="85" t="s">
        <v>110</v>
      </c>
      <c r="B28" s="140">
        <v>251815</v>
      </c>
      <c r="C28" s="140">
        <v>183081</v>
      </c>
      <c r="D28" s="140">
        <v>123000</v>
      </c>
      <c r="E28" s="134">
        <v>60081</v>
      </c>
      <c r="F28" s="140">
        <v>68734</v>
      </c>
      <c r="G28" s="140">
        <v>15152</v>
      </c>
      <c r="H28" s="140">
        <v>53582</v>
      </c>
      <c r="I28" s="133" t="s">
        <v>63</v>
      </c>
      <c r="J28" s="134" t="s">
        <v>63</v>
      </c>
      <c r="K28" s="134" t="s">
        <v>63</v>
      </c>
      <c r="L28" s="285"/>
    </row>
    <row r="29" spans="1:14">
      <c r="A29" s="121" t="s">
        <v>156</v>
      </c>
      <c r="B29" s="133" t="s">
        <v>63</v>
      </c>
      <c r="C29" s="133" t="s">
        <v>63</v>
      </c>
      <c r="D29" s="133" t="s">
        <v>63</v>
      </c>
      <c r="E29" s="133" t="s">
        <v>63</v>
      </c>
      <c r="F29" s="133" t="s">
        <v>63</v>
      </c>
      <c r="G29" s="133" t="s">
        <v>63</v>
      </c>
      <c r="H29" s="133" t="s">
        <v>63</v>
      </c>
      <c r="I29" s="133" t="s">
        <v>63</v>
      </c>
      <c r="J29" s="134" t="s">
        <v>63</v>
      </c>
      <c r="K29" s="134" t="s">
        <v>63</v>
      </c>
      <c r="L29" s="285"/>
    </row>
    <row r="30" spans="1:14">
      <c r="A30" s="121" t="s">
        <v>157</v>
      </c>
      <c r="B30" s="140">
        <v>14488</v>
      </c>
      <c r="C30" s="133" t="s">
        <v>63</v>
      </c>
      <c r="D30" s="133" t="s">
        <v>63</v>
      </c>
      <c r="E30" s="133" t="s">
        <v>63</v>
      </c>
      <c r="F30" s="140">
        <v>14488</v>
      </c>
      <c r="G30" s="140">
        <v>14488</v>
      </c>
      <c r="H30" s="133" t="s">
        <v>63</v>
      </c>
      <c r="I30" s="133" t="s">
        <v>63</v>
      </c>
      <c r="J30" s="134" t="s">
        <v>63</v>
      </c>
      <c r="K30" s="134" t="s">
        <v>63</v>
      </c>
      <c r="L30" s="285"/>
    </row>
    <row r="31" spans="1:14" ht="21.6" customHeight="1">
      <c r="A31" s="195" t="s">
        <v>254</v>
      </c>
      <c r="B31" s="140">
        <v>43754</v>
      </c>
      <c r="C31" s="133" t="s">
        <v>63</v>
      </c>
      <c r="D31" s="133" t="s">
        <v>63</v>
      </c>
      <c r="E31" s="133" t="s">
        <v>63</v>
      </c>
      <c r="F31" s="140">
        <v>43754</v>
      </c>
      <c r="G31" s="140">
        <v>7</v>
      </c>
      <c r="H31" s="140">
        <v>43747</v>
      </c>
      <c r="I31" s="133" t="s">
        <v>63</v>
      </c>
      <c r="J31" s="134" t="s">
        <v>63</v>
      </c>
      <c r="K31" s="134" t="s">
        <v>63</v>
      </c>
      <c r="L31" s="285"/>
    </row>
    <row r="32" spans="1:14">
      <c r="A32" s="121" t="s">
        <v>158</v>
      </c>
      <c r="B32" s="140">
        <v>2</v>
      </c>
      <c r="C32" s="133" t="s">
        <v>63</v>
      </c>
      <c r="D32" s="133" t="s">
        <v>63</v>
      </c>
      <c r="E32" s="133" t="s">
        <v>63</v>
      </c>
      <c r="F32" s="140">
        <v>2</v>
      </c>
      <c r="G32" s="140">
        <v>2</v>
      </c>
      <c r="H32" s="133" t="s">
        <v>63</v>
      </c>
      <c r="I32" s="133" t="s">
        <v>63</v>
      </c>
      <c r="J32" s="134" t="s">
        <v>63</v>
      </c>
      <c r="K32" s="134" t="s">
        <v>63</v>
      </c>
      <c r="L32" s="285"/>
    </row>
    <row r="33" spans="1:12" ht="24" customHeight="1">
      <c r="A33" s="195" t="s">
        <v>255</v>
      </c>
      <c r="B33" s="140">
        <v>620</v>
      </c>
      <c r="C33" s="133" t="s">
        <v>63</v>
      </c>
      <c r="D33" s="133" t="s">
        <v>63</v>
      </c>
      <c r="E33" s="133" t="s">
        <v>63</v>
      </c>
      <c r="F33" s="140">
        <v>620</v>
      </c>
      <c r="G33" s="140">
        <v>620</v>
      </c>
      <c r="H33" s="133" t="s">
        <v>63</v>
      </c>
      <c r="I33" s="133" t="s">
        <v>63</v>
      </c>
      <c r="J33" s="134" t="s">
        <v>63</v>
      </c>
      <c r="K33" s="134" t="s">
        <v>63</v>
      </c>
      <c r="L33" s="285"/>
    </row>
    <row r="34" spans="1:12" ht="34.15" customHeight="1">
      <c r="A34" s="195" t="s">
        <v>256</v>
      </c>
      <c r="B34" s="140">
        <v>79951</v>
      </c>
      <c r="C34" s="140">
        <v>70081</v>
      </c>
      <c r="D34" s="140">
        <v>10000</v>
      </c>
      <c r="E34" s="134">
        <v>60081</v>
      </c>
      <c r="F34" s="140">
        <v>9871</v>
      </c>
      <c r="G34" s="140">
        <v>35</v>
      </c>
      <c r="H34" s="134">
        <v>9835</v>
      </c>
      <c r="I34" s="133" t="s">
        <v>63</v>
      </c>
      <c r="J34" s="134" t="s">
        <v>63</v>
      </c>
      <c r="K34" s="134" t="s">
        <v>63</v>
      </c>
      <c r="L34" s="285"/>
    </row>
    <row r="35" spans="1:12" ht="24" customHeight="1">
      <c r="A35" s="195" t="s">
        <v>257</v>
      </c>
      <c r="B35" s="140">
        <v>113000</v>
      </c>
      <c r="C35" s="140">
        <v>113000</v>
      </c>
      <c r="D35" s="140">
        <v>113000</v>
      </c>
      <c r="E35" s="133" t="s">
        <v>63</v>
      </c>
      <c r="F35" s="133" t="s">
        <v>63</v>
      </c>
      <c r="G35" s="133" t="s">
        <v>63</v>
      </c>
      <c r="H35" s="133" t="s">
        <v>63</v>
      </c>
      <c r="I35" s="133" t="s">
        <v>63</v>
      </c>
      <c r="J35" s="134" t="s">
        <v>63</v>
      </c>
      <c r="K35" s="134" t="s">
        <v>63</v>
      </c>
      <c r="L35" s="285"/>
    </row>
    <row r="36" spans="1:12">
      <c r="A36" s="85"/>
      <c r="B36" s="142"/>
      <c r="C36" s="142"/>
      <c r="D36" s="142"/>
      <c r="E36" s="140"/>
      <c r="F36" s="140"/>
      <c r="G36" s="140"/>
      <c r="H36" s="140"/>
      <c r="I36" s="133"/>
      <c r="J36" s="134" t="s">
        <v>63</v>
      </c>
      <c r="K36" s="134" t="s">
        <v>63</v>
      </c>
      <c r="L36" s="285"/>
    </row>
    <row r="37" spans="1:12">
      <c r="A37" s="91" t="s">
        <v>22</v>
      </c>
      <c r="B37" s="118">
        <v>722429</v>
      </c>
      <c r="C37" s="118">
        <v>583168</v>
      </c>
      <c r="D37" s="118">
        <v>523000</v>
      </c>
      <c r="E37" s="227">
        <v>60168</v>
      </c>
      <c r="F37" s="118">
        <v>139261</v>
      </c>
      <c r="G37" s="118">
        <v>85638</v>
      </c>
      <c r="H37" s="118">
        <v>53623</v>
      </c>
      <c r="I37" s="133" t="s">
        <v>63</v>
      </c>
      <c r="J37" s="134" t="s">
        <v>63</v>
      </c>
      <c r="K37" s="134" t="s">
        <v>63</v>
      </c>
      <c r="L37" s="285"/>
    </row>
    <row r="38" spans="1:12">
      <c r="A38" s="91"/>
      <c r="B38" s="118"/>
      <c r="C38" s="140"/>
      <c r="D38" s="140"/>
      <c r="E38" s="140"/>
      <c r="F38" s="118"/>
      <c r="G38" s="118"/>
      <c r="H38" s="118"/>
      <c r="I38" s="191"/>
      <c r="J38" s="191"/>
      <c r="K38" s="191"/>
      <c r="L38" s="285"/>
    </row>
    <row r="39" spans="1:12">
      <c r="A39" s="91"/>
      <c r="B39" s="487" t="s">
        <v>271</v>
      </c>
      <c r="C39" s="487"/>
      <c r="D39" s="487"/>
      <c r="E39" s="487"/>
      <c r="F39" s="487"/>
      <c r="G39" s="487"/>
      <c r="H39" s="487"/>
      <c r="I39" s="487" t="s">
        <v>271</v>
      </c>
      <c r="J39" s="487"/>
      <c r="K39" s="487"/>
      <c r="L39" s="285"/>
    </row>
    <row r="40" spans="1:12">
      <c r="A40" s="91" t="s">
        <v>10</v>
      </c>
      <c r="B40" s="118">
        <v>19521989</v>
      </c>
      <c r="C40" s="118">
        <v>17420313</v>
      </c>
      <c r="D40" s="118">
        <v>15921798</v>
      </c>
      <c r="E40" s="118">
        <v>1498515</v>
      </c>
      <c r="F40" s="118">
        <v>2101676</v>
      </c>
      <c r="G40" s="118">
        <v>1819969</v>
      </c>
      <c r="H40" s="118">
        <v>281708</v>
      </c>
      <c r="I40" s="133" t="s">
        <v>63</v>
      </c>
      <c r="J40" s="133" t="s">
        <v>63</v>
      </c>
      <c r="K40" s="133" t="s">
        <v>63</v>
      </c>
      <c r="L40" s="285"/>
    </row>
    <row r="41" spans="1:12">
      <c r="A41" s="19" t="s">
        <v>261</v>
      </c>
    </row>
    <row r="42" spans="1:12" s="34" customFormat="1" ht="12" customHeight="1">
      <c r="A42" s="34" t="s">
        <v>185</v>
      </c>
      <c r="C42" s="213"/>
      <c r="D42" s="213"/>
      <c r="E42" s="213"/>
      <c r="F42" s="213"/>
      <c r="G42" s="213"/>
      <c r="H42" s="213"/>
      <c r="I42" s="213"/>
      <c r="J42" s="213"/>
      <c r="K42" s="213"/>
    </row>
  </sheetData>
  <mergeCells count="23">
    <mergeCell ref="A1:E1"/>
    <mergeCell ref="I3:I6"/>
    <mergeCell ref="J3:K3"/>
    <mergeCell ref="J4:J6"/>
    <mergeCell ref="K4:K6"/>
    <mergeCell ref="A3:A7"/>
    <mergeCell ref="B3:B6"/>
    <mergeCell ref="C3:C6"/>
    <mergeCell ref="F3:F6"/>
    <mergeCell ref="G3:H3"/>
    <mergeCell ref="G4:G6"/>
    <mergeCell ref="H4:H6"/>
    <mergeCell ref="D3:E3"/>
    <mergeCell ref="D4:D6"/>
    <mergeCell ref="E4:E6"/>
    <mergeCell ref="I7:K7"/>
    <mergeCell ref="B7:H7"/>
    <mergeCell ref="B39:H39"/>
    <mergeCell ref="I25:K25"/>
    <mergeCell ref="B25:H25"/>
    <mergeCell ref="B9:H9"/>
    <mergeCell ref="I39:K39"/>
    <mergeCell ref="I9:K9"/>
  </mergeCells>
  <phoneticPr fontId="5" type="noConversion"/>
  <hyperlinks>
    <hyperlink ref="A1:E1" location="Inhaltsverzeichnis!A29" display="Inhaltsverzeichnis!A29"/>
  </hyperlinks>
  <pageMargins left="0.59055118110236227" right="0.59055118110236227" top="0.78740157480314965" bottom="0.59055118110236227" header="0.31496062992125984" footer="0.23622047244094491"/>
  <pageSetup paperSize="9" firstPageNumber="20" orientation="portrait" r:id="rId1"/>
  <headerFooter alignWithMargins="0">
    <oddHeader>&amp;C&amp;"Arial,Standard"&amp;8– &amp;P –</oddHeader>
    <oddFooter>&amp;C&amp;"Arial,Standard"&amp;7&amp;K000000 Amt für Statistik Berlin-Brandenburg — SB L III 1 - j/17 –  Brandenburg  &amp;G</oddFooter>
  </headerFooter>
  <colBreaks count="1" manualBreakCount="1">
    <brk id="8" max="1048575" man="1"/>
  </colBreaks>
  <legacyDrawingHF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5"/>
  <dimension ref="A1:I41"/>
  <sheetViews>
    <sheetView workbookViewId="0">
      <pane ySplit="6" topLeftCell="A7" activePane="bottomLeft" state="frozen"/>
      <selection activeCell="H15" sqref="H14:H15"/>
      <selection pane="bottomLeft" activeCell="A2" sqref="A2"/>
    </sheetView>
  </sheetViews>
  <sheetFormatPr baseColWidth="10" defaultRowHeight="12.75"/>
  <cols>
    <col min="1" max="1" width="27.42578125" customWidth="1"/>
    <col min="2" max="7" width="10.7109375" customWidth="1"/>
  </cols>
  <sheetData>
    <row r="1" spans="1:9" ht="25.5" customHeight="1">
      <c r="A1" s="452" t="s">
        <v>302</v>
      </c>
      <c r="B1" s="452"/>
      <c r="C1" s="452"/>
      <c r="D1" s="452"/>
      <c r="E1" s="452"/>
      <c r="F1" s="452"/>
      <c r="G1" s="486"/>
    </row>
    <row r="2" spans="1:9">
      <c r="G2" s="181"/>
    </row>
    <row r="3" spans="1:9">
      <c r="A3" s="496" t="s">
        <v>78</v>
      </c>
      <c r="B3" s="493" t="s">
        <v>136</v>
      </c>
      <c r="C3" s="493" t="s">
        <v>88</v>
      </c>
      <c r="D3" s="493"/>
      <c r="E3" s="493"/>
      <c r="F3" s="493"/>
      <c r="G3" s="525"/>
    </row>
    <row r="4" spans="1:9">
      <c r="A4" s="496"/>
      <c r="B4" s="493"/>
      <c r="C4" s="493" t="s">
        <v>106</v>
      </c>
      <c r="D4" s="493" t="s">
        <v>77</v>
      </c>
      <c r="E4" s="493"/>
      <c r="F4" s="493" t="s">
        <v>47</v>
      </c>
      <c r="G4" s="525"/>
      <c r="H4" s="181"/>
    </row>
    <row r="5" spans="1:9" ht="22.5">
      <c r="A5" s="496"/>
      <c r="B5" s="493"/>
      <c r="C5" s="493"/>
      <c r="D5" s="64" t="s">
        <v>20</v>
      </c>
      <c r="E5" s="64" t="s">
        <v>107</v>
      </c>
      <c r="F5" s="64" t="s">
        <v>20</v>
      </c>
      <c r="G5" s="63" t="s">
        <v>184</v>
      </c>
    </row>
    <row r="6" spans="1:9">
      <c r="A6" s="496"/>
      <c r="B6" s="494" t="s">
        <v>18</v>
      </c>
      <c r="C6" s="494"/>
      <c r="D6" s="494"/>
      <c r="E6" s="494"/>
      <c r="F6" s="494"/>
      <c r="G6" s="490"/>
    </row>
    <row r="7" spans="1:9">
      <c r="B7" s="181"/>
      <c r="C7" s="181"/>
      <c r="D7" s="181"/>
      <c r="E7" s="181"/>
      <c r="F7" s="181"/>
      <c r="G7" s="181"/>
    </row>
    <row r="8" spans="1:9">
      <c r="A8" s="33"/>
      <c r="B8" s="487" t="s">
        <v>108</v>
      </c>
      <c r="C8" s="489"/>
      <c r="D8" s="489"/>
      <c r="E8" s="489"/>
      <c r="F8" s="489"/>
      <c r="G8" s="489"/>
      <c r="H8" s="155"/>
    </row>
    <row r="9" spans="1:9">
      <c r="A9" s="85" t="s">
        <v>109</v>
      </c>
      <c r="B9" s="133">
        <v>5729</v>
      </c>
      <c r="C9" s="133">
        <v>5729</v>
      </c>
      <c r="D9" s="133" t="s">
        <v>63</v>
      </c>
      <c r="E9" s="133" t="s">
        <v>63</v>
      </c>
      <c r="F9" s="133" t="s">
        <v>63</v>
      </c>
      <c r="G9" s="133" t="s">
        <v>63</v>
      </c>
      <c r="H9" s="135"/>
    </row>
    <row r="10" spans="1:9">
      <c r="A10" s="85"/>
      <c r="B10" s="133"/>
      <c r="C10" s="133"/>
      <c r="D10" s="133"/>
      <c r="E10" s="133"/>
      <c r="F10" s="133"/>
      <c r="G10" s="133"/>
      <c r="H10" s="135"/>
    </row>
    <row r="11" spans="1:9">
      <c r="A11" s="85" t="s">
        <v>21</v>
      </c>
      <c r="B11" s="133" t="s">
        <v>63</v>
      </c>
      <c r="C11" s="133" t="s">
        <v>63</v>
      </c>
      <c r="D11" s="133" t="s">
        <v>63</v>
      </c>
      <c r="E11" s="133" t="s">
        <v>63</v>
      </c>
      <c r="F11" s="133" t="s">
        <v>63</v>
      </c>
      <c r="G11" s="133" t="s">
        <v>63</v>
      </c>
      <c r="H11" s="135"/>
    </row>
    <row r="12" spans="1:9">
      <c r="A12" s="85"/>
      <c r="B12" s="133"/>
      <c r="C12" s="133"/>
      <c r="D12" s="133"/>
      <c r="E12" s="133"/>
      <c r="F12" s="133"/>
      <c r="G12" s="133"/>
      <c r="H12" s="180"/>
    </row>
    <row r="13" spans="1:9">
      <c r="A13" s="85" t="s">
        <v>110</v>
      </c>
      <c r="B13" s="133">
        <v>1660702</v>
      </c>
      <c r="C13" s="133">
        <v>1612717</v>
      </c>
      <c r="D13" s="133">
        <v>652</v>
      </c>
      <c r="E13" s="133">
        <v>652</v>
      </c>
      <c r="F13" s="133">
        <v>47334</v>
      </c>
      <c r="G13" s="133">
        <v>47334</v>
      </c>
      <c r="H13" s="179"/>
      <c r="I13" s="137"/>
    </row>
    <row r="14" spans="1:9">
      <c r="A14" s="119" t="s">
        <v>153</v>
      </c>
      <c r="B14" s="133">
        <v>1614702</v>
      </c>
      <c r="C14" s="133">
        <v>1566717</v>
      </c>
      <c r="D14" s="133">
        <v>652</v>
      </c>
      <c r="E14" s="133">
        <v>652</v>
      </c>
      <c r="F14" s="133">
        <v>47334</v>
      </c>
      <c r="G14" s="133">
        <v>47334</v>
      </c>
      <c r="H14" s="179"/>
      <c r="I14" s="137"/>
    </row>
    <row r="15" spans="1:9">
      <c r="A15" s="120" t="s">
        <v>154</v>
      </c>
      <c r="B15" s="133">
        <v>1614702</v>
      </c>
      <c r="C15" s="133">
        <v>1566717</v>
      </c>
      <c r="D15" s="133">
        <v>652</v>
      </c>
      <c r="E15" s="133">
        <v>652</v>
      </c>
      <c r="F15" s="133">
        <v>47334</v>
      </c>
      <c r="G15" s="133">
        <v>47334</v>
      </c>
      <c r="H15" s="179"/>
    </row>
    <row r="16" spans="1:9">
      <c r="A16" s="120" t="s">
        <v>155</v>
      </c>
      <c r="B16" s="133" t="s">
        <v>63</v>
      </c>
      <c r="C16" s="133" t="s">
        <v>63</v>
      </c>
      <c r="D16" s="133" t="s">
        <v>63</v>
      </c>
      <c r="E16" s="133" t="s">
        <v>63</v>
      </c>
      <c r="F16" s="133" t="s">
        <v>63</v>
      </c>
      <c r="G16" s="133" t="s">
        <v>63</v>
      </c>
      <c r="H16" s="179"/>
      <c r="I16" s="137"/>
    </row>
    <row r="17" spans="1:8" ht="22.5">
      <c r="A17" s="121" t="s">
        <v>194</v>
      </c>
      <c r="B17" s="133">
        <v>46000</v>
      </c>
      <c r="C17" s="133">
        <v>46000</v>
      </c>
      <c r="D17" s="133" t="s">
        <v>63</v>
      </c>
      <c r="E17" s="133" t="s">
        <v>63</v>
      </c>
      <c r="F17" s="133" t="s">
        <v>63</v>
      </c>
      <c r="G17" s="133" t="s">
        <v>63</v>
      </c>
      <c r="H17" s="179"/>
    </row>
    <row r="18" spans="1:8" ht="22.5">
      <c r="A18" s="121" t="s">
        <v>195</v>
      </c>
      <c r="B18" s="133" t="s">
        <v>63</v>
      </c>
      <c r="C18" s="133" t="s">
        <v>63</v>
      </c>
      <c r="D18" s="133" t="s">
        <v>63</v>
      </c>
      <c r="E18" s="133" t="s">
        <v>63</v>
      </c>
      <c r="F18" s="133" t="s">
        <v>63</v>
      </c>
      <c r="G18" s="133" t="s">
        <v>63</v>
      </c>
      <c r="H18" s="179"/>
    </row>
    <row r="19" spans="1:8">
      <c r="A19" s="120" t="s">
        <v>154</v>
      </c>
      <c r="B19" s="133" t="s">
        <v>63</v>
      </c>
      <c r="C19" s="133" t="s">
        <v>63</v>
      </c>
      <c r="D19" s="133" t="s">
        <v>63</v>
      </c>
      <c r="E19" s="133" t="s">
        <v>63</v>
      </c>
      <c r="F19" s="133" t="s">
        <v>63</v>
      </c>
      <c r="G19" s="133" t="s">
        <v>63</v>
      </c>
      <c r="H19" s="179"/>
    </row>
    <row r="20" spans="1:8">
      <c r="A20" s="120" t="s">
        <v>155</v>
      </c>
      <c r="B20" s="133" t="s">
        <v>63</v>
      </c>
      <c r="C20" s="133" t="s">
        <v>63</v>
      </c>
      <c r="D20" s="133" t="s">
        <v>63</v>
      </c>
      <c r="E20" s="133" t="s">
        <v>63</v>
      </c>
      <c r="F20" s="133" t="s">
        <v>63</v>
      </c>
      <c r="G20" s="133" t="s">
        <v>63</v>
      </c>
      <c r="H20" s="179"/>
    </row>
    <row r="21" spans="1:8">
      <c r="A21" s="85"/>
      <c r="B21" s="133"/>
      <c r="C21" s="133"/>
      <c r="D21" s="133"/>
      <c r="E21" s="133"/>
      <c r="F21" s="133"/>
      <c r="G21" s="133"/>
      <c r="H21" s="117"/>
    </row>
    <row r="22" spans="1:8">
      <c r="A22" s="91" t="s">
        <v>22</v>
      </c>
      <c r="B22" s="122">
        <v>1666431</v>
      </c>
      <c r="C22" s="122">
        <v>1618446</v>
      </c>
      <c r="D22" s="122">
        <v>652</v>
      </c>
      <c r="E22" s="122">
        <v>652</v>
      </c>
      <c r="F22" s="122">
        <v>47334</v>
      </c>
      <c r="G22" s="122">
        <v>47334</v>
      </c>
      <c r="H22" s="153"/>
    </row>
    <row r="23" spans="1:8">
      <c r="A23" s="91"/>
      <c r="B23" s="173"/>
      <c r="C23" s="173"/>
      <c r="D23" s="173"/>
      <c r="E23" s="173"/>
      <c r="F23" s="229"/>
      <c r="G23" s="229"/>
      <c r="H23" s="82"/>
    </row>
    <row r="24" spans="1:8">
      <c r="A24" s="85"/>
      <c r="B24" s="487" t="s">
        <v>111</v>
      </c>
      <c r="C24" s="489"/>
      <c r="D24" s="489"/>
      <c r="E24" s="489"/>
      <c r="F24" s="489"/>
      <c r="G24" s="489"/>
      <c r="H24" s="154"/>
    </row>
    <row r="25" spans="1:8">
      <c r="A25" s="85" t="s">
        <v>109</v>
      </c>
      <c r="B25" s="133">
        <v>128</v>
      </c>
      <c r="C25" s="133" t="s">
        <v>63</v>
      </c>
      <c r="D25" s="133">
        <v>1</v>
      </c>
      <c r="E25" s="133">
        <v>1</v>
      </c>
      <c r="F25" s="133">
        <v>127</v>
      </c>
      <c r="G25" s="133">
        <v>127</v>
      </c>
      <c r="H25" s="135"/>
    </row>
    <row r="26" spans="1:8">
      <c r="A26" s="85"/>
      <c r="B26" s="133"/>
      <c r="C26" s="133"/>
      <c r="D26" s="133"/>
      <c r="E26" s="133"/>
      <c r="F26" s="133"/>
      <c r="G26" s="133"/>
      <c r="H26" s="135"/>
    </row>
    <row r="27" spans="1:8">
      <c r="A27" s="85" t="s">
        <v>110</v>
      </c>
      <c r="B27" s="133">
        <v>113663</v>
      </c>
      <c r="C27" s="133">
        <v>43747</v>
      </c>
      <c r="D27" s="133">
        <v>0</v>
      </c>
      <c r="E27" s="133">
        <v>0</v>
      </c>
      <c r="F27" s="133">
        <v>69916</v>
      </c>
      <c r="G27" s="133">
        <v>69916</v>
      </c>
      <c r="H27" s="135"/>
    </row>
    <row r="28" spans="1:8">
      <c r="A28" s="119" t="s">
        <v>156</v>
      </c>
      <c r="B28" s="133" t="s">
        <v>63</v>
      </c>
      <c r="C28" s="133" t="s">
        <v>63</v>
      </c>
      <c r="D28" s="133" t="s">
        <v>63</v>
      </c>
      <c r="E28" s="133" t="s">
        <v>63</v>
      </c>
      <c r="F28" s="133" t="s">
        <v>63</v>
      </c>
      <c r="G28" s="133" t="s">
        <v>63</v>
      </c>
      <c r="H28" s="135"/>
    </row>
    <row r="29" spans="1:8">
      <c r="A29" s="119" t="s">
        <v>157</v>
      </c>
      <c r="B29" s="133" t="s">
        <v>63</v>
      </c>
      <c r="C29" s="133" t="s">
        <v>63</v>
      </c>
      <c r="D29" s="133" t="s">
        <v>63</v>
      </c>
      <c r="E29" s="133" t="s">
        <v>63</v>
      </c>
      <c r="F29" s="133" t="s">
        <v>63</v>
      </c>
      <c r="G29" s="133" t="s">
        <v>63</v>
      </c>
      <c r="H29" s="135"/>
    </row>
    <row r="30" spans="1:8" ht="25.5" customHeight="1">
      <c r="A30" s="121" t="s">
        <v>197</v>
      </c>
      <c r="B30" s="133">
        <v>43747</v>
      </c>
      <c r="C30" s="133">
        <v>43747</v>
      </c>
      <c r="D30" s="133" t="s">
        <v>63</v>
      </c>
      <c r="E30" s="133" t="s">
        <v>63</v>
      </c>
      <c r="F30" s="133" t="s">
        <v>63</v>
      </c>
      <c r="G30" s="133" t="s">
        <v>63</v>
      </c>
      <c r="H30" s="135"/>
    </row>
    <row r="31" spans="1:8">
      <c r="A31" s="121" t="s">
        <v>158</v>
      </c>
      <c r="B31" s="133" t="s">
        <v>63</v>
      </c>
      <c r="C31" s="133" t="s">
        <v>63</v>
      </c>
      <c r="D31" s="133" t="s">
        <v>63</v>
      </c>
      <c r="E31" s="133" t="s">
        <v>63</v>
      </c>
      <c r="F31" s="133" t="s">
        <v>63</v>
      </c>
      <c r="G31" s="133" t="s">
        <v>63</v>
      </c>
      <c r="H31" s="135"/>
    </row>
    <row r="32" spans="1:8" ht="22.5">
      <c r="A32" s="121" t="s">
        <v>200</v>
      </c>
      <c r="B32" s="133" t="s">
        <v>63</v>
      </c>
      <c r="C32" s="133" t="s">
        <v>63</v>
      </c>
      <c r="D32" s="133" t="s">
        <v>63</v>
      </c>
      <c r="E32" s="133" t="s">
        <v>63</v>
      </c>
      <c r="F32" s="133" t="s">
        <v>63</v>
      </c>
      <c r="G32" s="133" t="s">
        <v>63</v>
      </c>
      <c r="H32" s="135"/>
    </row>
    <row r="33" spans="1:8" ht="33.75">
      <c r="A33" s="121" t="s">
        <v>198</v>
      </c>
      <c r="B33" s="133">
        <v>69916</v>
      </c>
      <c r="C33" s="133" t="s">
        <v>63</v>
      </c>
      <c r="D33" s="133" t="s">
        <v>63</v>
      </c>
      <c r="E33" s="133" t="s">
        <v>63</v>
      </c>
      <c r="F33" s="133">
        <v>69916</v>
      </c>
      <c r="G33" s="133">
        <v>69916</v>
      </c>
      <c r="H33" s="135"/>
    </row>
    <row r="34" spans="1:8" ht="22.5">
      <c r="A34" s="121" t="s">
        <v>199</v>
      </c>
      <c r="B34" s="133" t="s">
        <v>63</v>
      </c>
      <c r="C34" s="133" t="s">
        <v>63</v>
      </c>
      <c r="D34" s="133" t="s">
        <v>63</v>
      </c>
      <c r="E34" s="133" t="s">
        <v>63</v>
      </c>
      <c r="F34" s="133" t="s">
        <v>63</v>
      </c>
      <c r="G34" s="133" t="s">
        <v>63</v>
      </c>
      <c r="H34" s="135"/>
    </row>
    <row r="35" spans="1:8">
      <c r="A35" s="85"/>
      <c r="B35" s="133"/>
      <c r="C35" s="133"/>
      <c r="D35" s="133"/>
      <c r="E35" s="133"/>
      <c r="F35" s="133"/>
      <c r="G35" s="133"/>
      <c r="H35" s="135"/>
    </row>
    <row r="36" spans="1:8">
      <c r="A36" s="91" t="s">
        <v>22</v>
      </c>
      <c r="B36" s="122">
        <v>113791</v>
      </c>
      <c r="C36" s="122">
        <v>43747</v>
      </c>
      <c r="D36" s="122">
        <v>1</v>
      </c>
      <c r="E36" s="122">
        <v>1</v>
      </c>
      <c r="F36" s="122">
        <v>70043</v>
      </c>
      <c r="G36" s="122">
        <v>70043</v>
      </c>
      <c r="H36" s="153"/>
    </row>
    <row r="37" spans="1:8">
      <c r="A37" s="91"/>
      <c r="B37" s="122"/>
      <c r="C37" s="133"/>
      <c r="D37" s="133"/>
      <c r="E37" s="133"/>
      <c r="F37" s="122"/>
      <c r="G37" s="122"/>
      <c r="H37" s="153"/>
    </row>
    <row r="38" spans="1:8">
      <c r="A38" s="85"/>
      <c r="B38" s="487" t="s">
        <v>258</v>
      </c>
      <c r="C38" s="489"/>
      <c r="D38" s="489"/>
      <c r="E38" s="489"/>
      <c r="F38" s="489"/>
      <c r="G38" s="489"/>
      <c r="H38" s="154"/>
    </row>
    <row r="39" spans="1:8">
      <c r="A39" s="91" t="s">
        <v>10</v>
      </c>
      <c r="B39" s="122">
        <v>1780223</v>
      </c>
      <c r="C39" s="122">
        <v>1662193</v>
      </c>
      <c r="D39" s="122">
        <v>653</v>
      </c>
      <c r="E39" s="122">
        <v>653</v>
      </c>
      <c r="F39" s="122">
        <v>117377</v>
      </c>
      <c r="G39" s="122">
        <v>117377</v>
      </c>
      <c r="H39" s="153"/>
    </row>
    <row r="40" spans="1:8">
      <c r="A40" s="19" t="s">
        <v>261</v>
      </c>
      <c r="B40" s="191"/>
      <c r="C40" s="191"/>
      <c r="D40" s="191"/>
      <c r="E40" s="191"/>
      <c r="F40" s="191"/>
      <c r="G40" s="191"/>
    </row>
    <row r="41" spans="1:8">
      <c r="A41" s="34" t="s">
        <v>185</v>
      </c>
    </row>
  </sheetData>
  <mergeCells count="11">
    <mergeCell ref="F4:G4"/>
    <mergeCell ref="B6:G6"/>
    <mergeCell ref="A1:G1"/>
    <mergeCell ref="B38:G38"/>
    <mergeCell ref="B8:G8"/>
    <mergeCell ref="B24:G24"/>
    <mergeCell ref="A3:A6"/>
    <mergeCell ref="B3:B5"/>
    <mergeCell ref="C3:G3"/>
    <mergeCell ref="C4:C5"/>
    <mergeCell ref="D4:E4"/>
  </mergeCells>
  <phoneticPr fontId="5" type="noConversion"/>
  <hyperlinks>
    <hyperlink ref="A1:F1" location="Inhaltsverzeichnis!A7" display="Inhaltsverzeichnis!A7"/>
    <hyperlink ref="A1:G1" location="Inhaltsverzeichnis!A31" display="Inhaltsverzeichnis!A31"/>
  </hyperlinks>
  <pageMargins left="0.59055118110236227" right="0.59055118110236227" top="0.78740157480314965" bottom="0.59055118110236227" header="0.31496062992125984" footer="0.23622047244094491"/>
  <pageSetup paperSize="9" firstPageNumber="22" orientation="portrait" r:id="rId1"/>
  <headerFooter alignWithMargins="0">
    <oddHeader>&amp;C&amp;"Arial,Standard"&amp;8– &amp;P –</oddHeader>
    <oddFooter>&amp;C&amp;"Arial,Standard"&amp;7&amp;K000000 Amt für Statistik Berlin-Brandenburg — SB L III 1 - j/17 –  Brandenburg  &amp;G</oddFooter>
  </headerFooter>
  <legacyDrawingHF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6"/>
  <dimension ref="A1:N114"/>
  <sheetViews>
    <sheetView zoomScaleNormal="100" workbookViewId="0">
      <pane ySplit="6" topLeftCell="A7" activePane="bottomLeft" state="frozen"/>
      <selection activeCell="H15" sqref="H14:H15"/>
      <selection pane="bottomLeft" activeCell="A7" sqref="A7"/>
    </sheetView>
  </sheetViews>
  <sheetFormatPr baseColWidth="10" defaultRowHeight="12.75"/>
  <cols>
    <col min="1" max="1" width="32.42578125" style="43" customWidth="1"/>
    <col min="2" max="2" width="9.7109375" style="44" customWidth="1"/>
    <col min="3" max="4" width="9.7109375" style="45" customWidth="1"/>
    <col min="5" max="5" width="9.7109375" style="47" customWidth="1"/>
    <col min="6" max="6" width="9.7109375" style="45" customWidth="1"/>
    <col min="7" max="7" width="12.7109375" bestFit="1" customWidth="1"/>
  </cols>
  <sheetData>
    <row r="1" spans="1:14" s="17" customFormat="1" ht="24" customHeight="1">
      <c r="A1" s="527" t="s">
        <v>310</v>
      </c>
      <c r="B1" s="527"/>
      <c r="C1" s="527"/>
      <c r="D1" s="527"/>
      <c r="E1" s="527"/>
      <c r="F1" s="527"/>
    </row>
    <row r="2" spans="1:14" s="17" customFormat="1" ht="12.75" customHeight="1">
      <c r="A2" s="62"/>
      <c r="B2" s="62"/>
      <c r="C2" s="62"/>
      <c r="D2" s="62"/>
      <c r="E2" s="62"/>
      <c r="F2" s="240"/>
    </row>
    <row r="3" spans="1:14" ht="12" customHeight="1">
      <c r="A3" s="505" t="s">
        <v>265</v>
      </c>
      <c r="B3" s="502" t="s">
        <v>253</v>
      </c>
      <c r="C3" s="493" t="s">
        <v>88</v>
      </c>
      <c r="D3" s="493"/>
      <c r="E3" s="493"/>
      <c r="F3" s="525"/>
    </row>
    <row r="4" spans="1:14" ht="12" customHeight="1">
      <c r="A4" s="496"/>
      <c r="B4" s="493"/>
      <c r="C4" s="493" t="s">
        <v>106</v>
      </c>
      <c r="D4" s="493" t="s">
        <v>77</v>
      </c>
      <c r="E4" s="493"/>
      <c r="F4" s="472" t="s">
        <v>267</v>
      </c>
    </row>
    <row r="5" spans="1:14" ht="20.25" customHeight="1">
      <c r="A5" s="496"/>
      <c r="B5" s="493"/>
      <c r="C5" s="493"/>
      <c r="D5" s="64" t="s">
        <v>20</v>
      </c>
      <c r="E5" s="64" t="s">
        <v>107</v>
      </c>
      <c r="F5" s="528"/>
      <c r="G5" s="181"/>
    </row>
    <row r="6" spans="1:14" ht="14.25" customHeight="1">
      <c r="A6" s="496"/>
      <c r="B6" s="494" t="s">
        <v>18</v>
      </c>
      <c r="C6" s="494"/>
      <c r="D6" s="494"/>
      <c r="E6" s="494"/>
      <c r="F6" s="490"/>
    </row>
    <row r="7" spans="1:14" ht="12" customHeight="1">
      <c r="A7" s="84"/>
      <c r="B7" s="48"/>
      <c r="C7" s="48"/>
      <c r="D7" s="48"/>
      <c r="E7" s="48"/>
      <c r="F7" s="190"/>
    </row>
    <row r="8" spans="1:14" ht="12" customHeight="1">
      <c r="A8" s="158" t="s">
        <v>108</v>
      </c>
      <c r="B8" s="286">
        <v>5403222</v>
      </c>
      <c r="C8" s="286">
        <v>304594</v>
      </c>
      <c r="D8" s="286">
        <v>877494</v>
      </c>
      <c r="E8" s="286">
        <v>877494</v>
      </c>
      <c r="F8" s="286">
        <v>4221133</v>
      </c>
      <c r="G8" s="259"/>
      <c r="H8" s="248"/>
      <c r="I8" s="248"/>
      <c r="J8" s="248"/>
    </row>
    <row r="9" spans="1:14" ht="12" customHeight="1">
      <c r="A9" s="159" t="s">
        <v>111</v>
      </c>
      <c r="B9" s="286">
        <v>374485</v>
      </c>
      <c r="C9" s="286">
        <v>48482</v>
      </c>
      <c r="D9" s="286">
        <v>1676</v>
      </c>
      <c r="E9" s="286">
        <v>1676</v>
      </c>
      <c r="F9" s="286">
        <v>324327</v>
      </c>
      <c r="G9" s="139"/>
      <c r="H9" s="248"/>
    </row>
    <row r="10" spans="1:14" ht="12" customHeight="1">
      <c r="A10" s="159" t="s">
        <v>6</v>
      </c>
      <c r="B10" s="286">
        <v>5777707</v>
      </c>
      <c r="C10" s="286">
        <v>353076</v>
      </c>
      <c r="D10" s="286">
        <v>879170</v>
      </c>
      <c r="E10" s="286">
        <v>879170</v>
      </c>
      <c r="F10" s="286">
        <v>4545460</v>
      </c>
      <c r="G10" s="139"/>
      <c r="H10" s="139"/>
    </row>
    <row r="11" spans="1:14" ht="12" customHeight="1">
      <c r="A11" s="114"/>
      <c r="B11" s="233"/>
      <c r="C11" s="233"/>
      <c r="D11" s="185"/>
      <c r="E11" s="233"/>
      <c r="F11" s="233"/>
      <c r="G11" s="139"/>
      <c r="H11" s="139"/>
      <c r="J11" s="139"/>
    </row>
    <row r="12" spans="1:14" ht="12" customHeight="1">
      <c r="A12" s="115" t="s">
        <v>6</v>
      </c>
      <c r="B12" s="526" t="s">
        <v>162</v>
      </c>
      <c r="C12" s="526"/>
      <c r="D12" s="526"/>
      <c r="E12" s="526"/>
      <c r="F12" s="526"/>
    </row>
    <row r="13" spans="1:14" ht="12" customHeight="1">
      <c r="A13" s="158" t="s">
        <v>163</v>
      </c>
      <c r="B13" s="286">
        <v>219566</v>
      </c>
      <c r="C13" s="286">
        <v>219565</v>
      </c>
      <c r="D13" s="133">
        <v>1</v>
      </c>
      <c r="E13" s="133">
        <v>1</v>
      </c>
      <c r="F13" s="133" t="s">
        <v>63</v>
      </c>
      <c r="H13" s="139"/>
      <c r="I13" s="139"/>
      <c r="J13" s="139"/>
      <c r="K13" s="139"/>
      <c r="L13" s="139"/>
      <c r="M13" s="139"/>
      <c r="N13" s="139"/>
    </row>
    <row r="14" spans="1:14" ht="12" customHeight="1">
      <c r="A14" s="159" t="s">
        <v>126</v>
      </c>
      <c r="B14" s="133">
        <v>13836</v>
      </c>
      <c r="C14" s="133">
        <v>6271</v>
      </c>
      <c r="D14" s="133" t="s">
        <v>63</v>
      </c>
      <c r="E14" s="133" t="s">
        <v>63</v>
      </c>
      <c r="F14" s="133">
        <v>7566</v>
      </c>
      <c r="G14" s="137"/>
      <c r="H14" s="139"/>
      <c r="I14" s="275"/>
      <c r="J14" s="139"/>
    </row>
    <row r="15" spans="1:14" ht="12" customHeight="1">
      <c r="A15" s="241" t="s">
        <v>313</v>
      </c>
      <c r="B15" s="286">
        <v>1652</v>
      </c>
      <c r="C15" s="133" t="s">
        <v>63</v>
      </c>
      <c r="D15" s="133">
        <v>652</v>
      </c>
      <c r="E15" s="133">
        <v>652</v>
      </c>
      <c r="F15" s="133">
        <v>1000</v>
      </c>
      <c r="H15" s="139"/>
      <c r="I15" s="139"/>
      <c r="J15" s="139"/>
      <c r="K15" s="139"/>
    </row>
    <row r="16" spans="1:14" ht="12" customHeight="1">
      <c r="A16" s="241" t="s">
        <v>314</v>
      </c>
      <c r="B16" s="286">
        <v>10</v>
      </c>
      <c r="C16" s="133">
        <v>4</v>
      </c>
      <c r="D16" s="133" t="s">
        <v>63</v>
      </c>
      <c r="E16" s="133" t="s">
        <v>63</v>
      </c>
      <c r="F16" s="133">
        <v>5</v>
      </c>
      <c r="H16" s="139"/>
      <c r="I16" s="139"/>
      <c r="J16" s="139"/>
      <c r="K16" s="139"/>
    </row>
    <row r="17" spans="1:14" ht="12" customHeight="1">
      <c r="A17" s="158" t="s">
        <v>164</v>
      </c>
      <c r="B17" s="286">
        <v>28026</v>
      </c>
      <c r="C17" s="133" t="s">
        <v>63</v>
      </c>
      <c r="D17" s="133" t="s">
        <v>63</v>
      </c>
      <c r="E17" s="133" t="s">
        <v>63</v>
      </c>
      <c r="F17" s="286">
        <v>28026</v>
      </c>
      <c r="G17" s="139"/>
      <c r="H17" s="139"/>
      <c r="I17" s="139"/>
    </row>
    <row r="18" spans="1:14" ht="12" customHeight="1">
      <c r="A18" s="241" t="s">
        <v>277</v>
      </c>
      <c r="B18" s="286">
        <v>390</v>
      </c>
      <c r="C18" s="133" t="s">
        <v>63</v>
      </c>
      <c r="D18" s="133" t="s">
        <v>63</v>
      </c>
      <c r="E18" s="133" t="s">
        <v>63</v>
      </c>
      <c r="F18" s="286">
        <v>390</v>
      </c>
      <c r="G18" s="139"/>
      <c r="H18" s="139"/>
    </row>
    <row r="19" spans="1:14" ht="12" customHeight="1">
      <c r="A19" s="159" t="s">
        <v>165</v>
      </c>
      <c r="B19" s="286">
        <v>206074</v>
      </c>
      <c r="C19" s="133" t="s">
        <v>63</v>
      </c>
      <c r="D19" s="133" t="s">
        <v>63</v>
      </c>
      <c r="E19" s="133" t="s">
        <v>63</v>
      </c>
      <c r="F19" s="286">
        <v>206074</v>
      </c>
      <c r="H19" s="139"/>
      <c r="I19" s="139"/>
    </row>
    <row r="20" spans="1:14" ht="12" customHeight="1">
      <c r="A20" s="159" t="s">
        <v>166</v>
      </c>
      <c r="B20" s="286">
        <v>15549</v>
      </c>
      <c r="C20" s="133" t="s">
        <v>63</v>
      </c>
      <c r="D20" s="133" t="s">
        <v>63</v>
      </c>
      <c r="E20" s="133" t="s">
        <v>63</v>
      </c>
      <c r="F20" s="286">
        <v>15549</v>
      </c>
      <c r="H20" s="139"/>
      <c r="I20" s="139"/>
      <c r="K20" s="139"/>
      <c r="M20" s="139"/>
    </row>
    <row r="21" spans="1:14" ht="12" customHeight="1">
      <c r="A21" s="158" t="s">
        <v>174</v>
      </c>
      <c r="B21" s="286">
        <v>18107</v>
      </c>
      <c r="C21" s="133" t="s">
        <v>63</v>
      </c>
      <c r="D21" s="133" t="s">
        <v>63</v>
      </c>
      <c r="E21" s="133" t="s">
        <v>63</v>
      </c>
      <c r="F21" s="286">
        <v>18107</v>
      </c>
      <c r="H21" s="139"/>
    </row>
    <row r="22" spans="1:14" ht="12" customHeight="1">
      <c r="A22" s="159" t="s">
        <v>167</v>
      </c>
      <c r="B22" s="286">
        <v>11542</v>
      </c>
      <c r="C22" s="287">
        <v>3320</v>
      </c>
      <c r="D22" s="133"/>
      <c r="E22" s="133"/>
      <c r="F22" s="286">
        <v>8222</v>
      </c>
      <c r="G22" s="139"/>
      <c r="H22" s="139"/>
      <c r="I22" s="139"/>
      <c r="K22" s="139"/>
      <c r="L22" s="139"/>
      <c r="M22" s="139"/>
    </row>
    <row r="23" spans="1:14" ht="12" customHeight="1">
      <c r="A23" s="159" t="s">
        <v>169</v>
      </c>
      <c r="B23" s="286">
        <v>6527</v>
      </c>
      <c r="C23" s="133" t="s">
        <v>63</v>
      </c>
      <c r="D23" s="133" t="s">
        <v>63</v>
      </c>
      <c r="E23" s="133" t="s">
        <v>63</v>
      </c>
      <c r="F23" s="286">
        <v>6527</v>
      </c>
      <c r="H23" s="139"/>
      <c r="I23" s="139"/>
      <c r="J23" s="139"/>
      <c r="K23" s="139"/>
      <c r="M23" s="139"/>
      <c r="N23" s="139"/>
    </row>
    <row r="24" spans="1:14" ht="12" customHeight="1">
      <c r="A24" s="158" t="s">
        <v>181</v>
      </c>
      <c r="B24" s="286">
        <v>3088746</v>
      </c>
      <c r="C24" s="286">
        <v>6004</v>
      </c>
      <c r="D24" s="133" t="s">
        <v>63</v>
      </c>
      <c r="E24" s="133" t="s">
        <v>63</v>
      </c>
      <c r="F24" s="286">
        <v>3082742</v>
      </c>
      <c r="G24" s="234"/>
      <c r="H24" s="139"/>
      <c r="I24" s="139"/>
      <c r="K24" s="139"/>
      <c r="M24" s="139"/>
    </row>
    <row r="25" spans="1:14" ht="12" customHeight="1">
      <c r="A25" s="159" t="s">
        <v>177</v>
      </c>
      <c r="B25" s="286">
        <v>91558</v>
      </c>
      <c r="C25" s="133" t="s">
        <v>63</v>
      </c>
      <c r="D25" s="133" t="s">
        <v>63</v>
      </c>
      <c r="E25" s="133" t="s">
        <v>63</v>
      </c>
      <c r="F25" s="286">
        <v>91558</v>
      </c>
      <c r="G25" s="234"/>
      <c r="H25" s="139"/>
      <c r="I25" s="139"/>
      <c r="M25" s="139"/>
    </row>
    <row r="26" spans="1:14" ht="12" customHeight="1">
      <c r="A26" s="159" t="s">
        <v>176</v>
      </c>
      <c r="B26" s="286">
        <v>13542</v>
      </c>
      <c r="C26" s="133" t="s">
        <v>63</v>
      </c>
      <c r="D26" s="133" t="s">
        <v>63</v>
      </c>
      <c r="E26" s="133" t="s">
        <v>63</v>
      </c>
      <c r="F26" s="286">
        <v>13542</v>
      </c>
      <c r="G26" s="181"/>
      <c r="H26" s="139"/>
      <c r="I26" s="139"/>
      <c r="K26" s="139"/>
      <c r="M26" s="139"/>
    </row>
    <row r="27" spans="1:14" ht="12" customHeight="1">
      <c r="A27" s="158" t="s">
        <v>128</v>
      </c>
      <c r="B27" s="286">
        <v>240452</v>
      </c>
      <c r="C27" s="133" t="s">
        <v>63</v>
      </c>
      <c r="D27" s="133" t="s">
        <v>63</v>
      </c>
      <c r="E27" s="133" t="s">
        <v>63</v>
      </c>
      <c r="F27" s="286">
        <v>240452</v>
      </c>
      <c r="G27" s="234"/>
      <c r="H27" s="139"/>
      <c r="I27" s="139"/>
      <c r="M27" s="139"/>
    </row>
    <row r="28" spans="1:14" ht="12" customHeight="1">
      <c r="A28" s="159" t="s">
        <v>173</v>
      </c>
      <c r="B28" s="286">
        <v>373416</v>
      </c>
      <c r="C28" s="133" t="s">
        <v>63</v>
      </c>
      <c r="D28" s="133" t="s">
        <v>63</v>
      </c>
      <c r="E28" s="133" t="s">
        <v>63</v>
      </c>
      <c r="F28" s="286">
        <v>373416</v>
      </c>
      <c r="G28" s="181"/>
      <c r="H28" s="139"/>
      <c r="I28" s="139"/>
      <c r="J28" s="139"/>
      <c r="M28" s="139"/>
    </row>
    <row r="29" spans="1:14" ht="12" customHeight="1">
      <c r="A29" s="159" t="s">
        <v>179</v>
      </c>
      <c r="B29" s="286">
        <v>1094892</v>
      </c>
      <c r="C29" s="286">
        <v>114453</v>
      </c>
      <c r="D29" s="286">
        <v>852580</v>
      </c>
      <c r="E29" s="286">
        <v>852580</v>
      </c>
      <c r="F29" s="248">
        <v>127858</v>
      </c>
      <c r="G29" s="234"/>
      <c r="H29" s="139"/>
      <c r="I29" s="139"/>
      <c r="M29" s="139"/>
    </row>
    <row r="30" spans="1:14" ht="12" customHeight="1">
      <c r="A30" s="158" t="s">
        <v>170</v>
      </c>
      <c r="B30" s="286">
        <v>53225</v>
      </c>
      <c r="C30" s="286">
        <v>1206</v>
      </c>
      <c r="D30" s="286">
        <v>11872</v>
      </c>
      <c r="E30" s="286">
        <v>11872</v>
      </c>
      <c r="F30" s="286">
        <v>40147</v>
      </c>
      <c r="G30" s="234"/>
      <c r="H30" s="139"/>
      <c r="I30" s="139"/>
      <c r="M30" s="139"/>
    </row>
    <row r="31" spans="1:14" ht="12" customHeight="1">
      <c r="A31" s="158" t="s">
        <v>242</v>
      </c>
      <c r="B31" s="286">
        <v>19</v>
      </c>
      <c r="C31" s="133" t="s">
        <v>63</v>
      </c>
      <c r="D31" s="133" t="s">
        <v>63</v>
      </c>
      <c r="E31" s="133" t="s">
        <v>63</v>
      </c>
      <c r="F31" s="286">
        <v>19</v>
      </c>
      <c r="G31" s="139"/>
      <c r="H31" s="139"/>
      <c r="I31" s="139"/>
      <c r="M31" s="139"/>
    </row>
    <row r="32" spans="1:14" ht="12" customHeight="1">
      <c r="A32" s="159" t="s">
        <v>171</v>
      </c>
      <c r="B32" s="286">
        <v>77243</v>
      </c>
      <c r="C32" s="133" t="s">
        <v>63</v>
      </c>
      <c r="D32" s="133" t="s">
        <v>63</v>
      </c>
      <c r="E32" s="133" t="s">
        <v>63</v>
      </c>
      <c r="F32" s="286">
        <v>77243</v>
      </c>
      <c r="J32" s="139"/>
      <c r="M32" s="139"/>
    </row>
    <row r="33" spans="1:14">
      <c r="A33" s="159" t="s">
        <v>172</v>
      </c>
      <c r="B33" s="286">
        <v>12214</v>
      </c>
      <c r="C33" s="133" t="s">
        <v>63</v>
      </c>
      <c r="D33" s="133" t="s">
        <v>63</v>
      </c>
      <c r="E33" s="133" t="s">
        <v>63</v>
      </c>
      <c r="F33" s="286">
        <v>12214</v>
      </c>
      <c r="G33" s="139"/>
      <c r="I33" s="139"/>
      <c r="M33" s="139"/>
      <c r="N33" s="139"/>
    </row>
    <row r="34" spans="1:14" ht="12" customHeight="1">
      <c r="A34" s="158" t="s">
        <v>127</v>
      </c>
      <c r="B34" s="286">
        <v>2188</v>
      </c>
      <c r="C34" s="286">
        <v>2188</v>
      </c>
      <c r="D34" s="133" t="s">
        <v>63</v>
      </c>
      <c r="E34" s="133" t="s">
        <v>63</v>
      </c>
      <c r="F34" s="133" t="s">
        <v>63</v>
      </c>
      <c r="M34" s="139"/>
    </row>
    <row r="35" spans="1:14" ht="12" customHeight="1">
      <c r="A35" s="159" t="s">
        <v>168</v>
      </c>
      <c r="B35" s="286">
        <v>15396</v>
      </c>
      <c r="C35" s="287">
        <v>65</v>
      </c>
      <c r="D35" s="140">
        <v>14065</v>
      </c>
      <c r="E35" s="140">
        <v>14065</v>
      </c>
      <c r="F35" s="286">
        <v>1266</v>
      </c>
      <c r="G35" s="137"/>
      <c r="M35" s="139"/>
    </row>
    <row r="36" spans="1:14" ht="12" customHeight="1">
      <c r="A36" s="159" t="s">
        <v>178</v>
      </c>
      <c r="B36" s="286">
        <v>86273</v>
      </c>
      <c r="C36" s="133" t="s">
        <v>63</v>
      </c>
      <c r="D36" s="133" t="s">
        <v>63</v>
      </c>
      <c r="E36" s="133" t="s">
        <v>63</v>
      </c>
      <c r="F36" s="286">
        <v>86273</v>
      </c>
      <c r="G36" s="263"/>
      <c r="M36" s="139"/>
    </row>
    <row r="37" spans="1:14" ht="12" customHeight="1">
      <c r="A37" s="158" t="s">
        <v>175</v>
      </c>
      <c r="B37" s="286">
        <v>107262</v>
      </c>
      <c r="C37" s="133" t="s">
        <v>63</v>
      </c>
      <c r="D37" s="133" t="s">
        <v>63</v>
      </c>
      <c r="E37" s="133" t="s">
        <v>63</v>
      </c>
      <c r="F37" s="286">
        <v>107262</v>
      </c>
      <c r="G37" s="249"/>
      <c r="H37" s="137"/>
      <c r="M37" s="139"/>
    </row>
    <row r="38" spans="1:14">
      <c r="A38" s="36" t="s">
        <v>261</v>
      </c>
      <c r="B38" s="264"/>
      <c r="C38" s="264"/>
      <c r="D38" s="264"/>
      <c r="E38" s="264"/>
      <c r="F38" s="264"/>
      <c r="G38" s="276"/>
      <c r="M38" s="139"/>
    </row>
    <row r="39" spans="1:14">
      <c r="A39" s="34" t="s">
        <v>125</v>
      </c>
      <c r="B39" s="185"/>
      <c r="C39" s="138"/>
      <c r="D39" s="138"/>
      <c r="E39" s="138"/>
      <c r="F39" s="138"/>
      <c r="M39" s="139"/>
    </row>
    <row r="40" spans="1:14">
      <c r="A40" s="34"/>
      <c r="D40" s="46"/>
      <c r="F40" s="46"/>
      <c r="M40" s="139"/>
    </row>
    <row r="41" spans="1:14">
      <c r="D41" s="46"/>
      <c r="F41" s="46"/>
      <c r="M41" s="139"/>
    </row>
    <row r="42" spans="1:14">
      <c r="D42" s="46"/>
      <c r="F42" s="46"/>
      <c r="M42" s="139"/>
    </row>
    <row r="43" spans="1:14">
      <c r="D43" s="46"/>
      <c r="F43" s="46"/>
      <c r="M43" s="139"/>
    </row>
    <row r="44" spans="1:14">
      <c r="D44" s="46"/>
      <c r="F44" s="46"/>
    </row>
    <row r="45" spans="1:14">
      <c r="D45" s="46"/>
      <c r="F45" s="46"/>
    </row>
    <row r="46" spans="1:14">
      <c r="D46" s="46"/>
      <c r="F46" s="46"/>
    </row>
    <row r="47" spans="1:14">
      <c r="D47" s="46"/>
      <c r="F47" s="46"/>
    </row>
    <row r="48" spans="1:14">
      <c r="D48" s="46"/>
      <c r="F48" s="46"/>
    </row>
    <row r="49" spans="4:6">
      <c r="D49" s="46"/>
      <c r="F49" s="46"/>
    </row>
    <row r="50" spans="4:6">
      <c r="D50" s="46"/>
      <c r="F50" s="46"/>
    </row>
    <row r="51" spans="4:6">
      <c r="D51" s="46"/>
    </row>
    <row r="52" spans="4:6">
      <c r="D52" s="46"/>
    </row>
    <row r="53" spans="4:6">
      <c r="D53" s="46"/>
    </row>
    <row r="54" spans="4:6">
      <c r="D54" s="46"/>
    </row>
    <row r="55" spans="4:6">
      <c r="D55" s="46"/>
    </row>
    <row r="56" spans="4:6">
      <c r="D56" s="46"/>
    </row>
    <row r="57" spans="4:6">
      <c r="D57" s="46"/>
    </row>
    <row r="58" spans="4:6">
      <c r="D58" s="46"/>
    </row>
    <row r="59" spans="4:6">
      <c r="D59" s="46"/>
    </row>
    <row r="60" spans="4:6">
      <c r="D60" s="46"/>
    </row>
    <row r="61" spans="4:6">
      <c r="D61" s="46"/>
    </row>
    <row r="62" spans="4:6">
      <c r="D62" s="46"/>
    </row>
    <row r="63" spans="4:6">
      <c r="D63" s="46"/>
    </row>
    <row r="64" spans="4:6">
      <c r="D64" s="46"/>
    </row>
    <row r="65" spans="4:4">
      <c r="D65" s="46"/>
    </row>
    <row r="66" spans="4:4">
      <c r="D66" s="46"/>
    </row>
    <row r="67" spans="4:4">
      <c r="D67" s="46"/>
    </row>
    <row r="68" spans="4:4">
      <c r="D68" s="46"/>
    </row>
    <row r="69" spans="4:4">
      <c r="D69" s="46"/>
    </row>
    <row r="70" spans="4:4">
      <c r="D70" s="46"/>
    </row>
    <row r="71" spans="4:4">
      <c r="D71" s="46"/>
    </row>
    <row r="72" spans="4:4">
      <c r="D72" s="46"/>
    </row>
    <row r="73" spans="4:4">
      <c r="D73" s="46"/>
    </row>
    <row r="74" spans="4:4">
      <c r="D74" s="46"/>
    </row>
    <row r="75" spans="4:4">
      <c r="D75" s="46"/>
    </row>
    <row r="76" spans="4:4">
      <c r="D76" s="46"/>
    </row>
    <row r="77" spans="4:4">
      <c r="D77" s="46"/>
    </row>
    <row r="78" spans="4:4">
      <c r="D78" s="46"/>
    </row>
    <row r="79" spans="4:4">
      <c r="D79" s="46"/>
    </row>
    <row r="80" spans="4:4">
      <c r="D80" s="46"/>
    </row>
    <row r="81" spans="4:4">
      <c r="D81" s="46"/>
    </row>
    <row r="82" spans="4:4">
      <c r="D82" s="46"/>
    </row>
    <row r="83" spans="4:4">
      <c r="D83" s="46"/>
    </row>
    <row r="84" spans="4:4">
      <c r="D84" s="46"/>
    </row>
    <row r="85" spans="4:4">
      <c r="D85" s="46"/>
    </row>
    <row r="86" spans="4:4">
      <c r="D86" s="46"/>
    </row>
    <row r="87" spans="4:4">
      <c r="D87" s="46"/>
    </row>
    <row r="88" spans="4:4">
      <c r="D88" s="46"/>
    </row>
    <row r="89" spans="4:4">
      <c r="D89" s="46"/>
    </row>
    <row r="90" spans="4:4">
      <c r="D90" s="46"/>
    </row>
    <row r="91" spans="4:4">
      <c r="D91" s="46"/>
    </row>
    <row r="92" spans="4:4">
      <c r="D92" s="46"/>
    </row>
    <row r="93" spans="4:4">
      <c r="D93" s="46"/>
    </row>
    <row r="94" spans="4:4">
      <c r="D94" s="46"/>
    </row>
    <row r="95" spans="4:4">
      <c r="D95" s="46"/>
    </row>
    <row r="96" spans="4:4">
      <c r="D96" s="46"/>
    </row>
    <row r="97" spans="4:4">
      <c r="D97" s="46"/>
    </row>
    <row r="98" spans="4:4">
      <c r="D98" s="46"/>
    </row>
    <row r="99" spans="4:4">
      <c r="D99" s="46"/>
    </row>
    <row r="100" spans="4:4">
      <c r="D100" s="46"/>
    </row>
    <row r="101" spans="4:4">
      <c r="D101" s="46"/>
    </row>
    <row r="102" spans="4:4">
      <c r="D102" s="46"/>
    </row>
    <row r="103" spans="4:4">
      <c r="D103" s="46"/>
    </row>
    <row r="104" spans="4:4">
      <c r="D104" s="46"/>
    </row>
    <row r="105" spans="4:4">
      <c r="D105" s="46"/>
    </row>
    <row r="106" spans="4:4">
      <c r="D106" s="46"/>
    </row>
    <row r="107" spans="4:4">
      <c r="D107" s="46"/>
    </row>
    <row r="108" spans="4:4">
      <c r="D108" s="46"/>
    </row>
    <row r="109" spans="4:4">
      <c r="D109" s="46"/>
    </row>
    <row r="110" spans="4:4">
      <c r="D110" s="46"/>
    </row>
    <row r="111" spans="4:4">
      <c r="D111" s="46"/>
    </row>
    <row r="112" spans="4:4">
      <c r="D112" s="46"/>
    </row>
    <row r="113" spans="4:4">
      <c r="D113" s="46"/>
    </row>
    <row r="114" spans="4:4">
      <c r="D114" s="46"/>
    </row>
  </sheetData>
  <mergeCells count="9">
    <mergeCell ref="B12:F12"/>
    <mergeCell ref="A1:F1"/>
    <mergeCell ref="D4:E4"/>
    <mergeCell ref="B6:F6"/>
    <mergeCell ref="C4:C5"/>
    <mergeCell ref="A3:A6"/>
    <mergeCell ref="B3:B5"/>
    <mergeCell ref="C3:F3"/>
    <mergeCell ref="F4:F5"/>
  </mergeCells>
  <phoneticPr fontId="5" type="noConversion"/>
  <hyperlinks>
    <hyperlink ref="A1:F1" location="Inhaltsverzeichnis!A34" display="Inhaltsverzeichnis!A34"/>
  </hyperlinks>
  <pageMargins left="0.59055118110236227" right="0.59055118110236227" top="0.78740157480314965" bottom="0.59055118110236227" header="0.31496062992125984" footer="0.23622047244094491"/>
  <pageSetup paperSize="9" firstPageNumber="23" pageOrder="overThenDown" orientation="portrait" r:id="rId1"/>
  <headerFooter alignWithMargins="0">
    <oddHeader>&amp;C&amp;"Arial,Standard"&amp;8– &amp;P –</oddHeader>
    <oddFooter>&amp;C&amp;"Arial,Standard"&amp;7&amp;K000000 Amt für Statistik Berlin-Brandenburg — SB L III 1 - j/17 –  Brandenburg  &amp;G</oddFooter>
  </headerFooter>
  <legacyDrawingHF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pageSetUpPr fitToPage="1"/>
  </sheetPr>
  <dimension ref="A1:T67"/>
  <sheetViews>
    <sheetView tabSelected="1" zoomScaleNormal="100" workbookViewId="0">
      <pane ySplit="5" topLeftCell="A6" activePane="bottomLeft" state="frozen"/>
      <selection pane="bottomLeft" activeCell="E67" sqref="A1:E67"/>
    </sheetView>
  </sheetViews>
  <sheetFormatPr baseColWidth="10" defaultRowHeight="12.75"/>
  <cols>
    <col min="1" max="1" width="30.42578125" style="89" customWidth="1"/>
    <col min="2" max="2" width="13.85546875" style="86" customWidth="1"/>
    <col min="3" max="3" width="13.85546875" style="206" customWidth="1"/>
    <col min="4" max="4" width="17.7109375" style="86" bestFit="1" customWidth="1"/>
    <col min="5" max="5" width="17.5703125" customWidth="1"/>
    <col min="6" max="6" width="23.5703125" customWidth="1"/>
  </cols>
  <sheetData>
    <row r="1" spans="1:20">
      <c r="A1" s="533" t="s">
        <v>354</v>
      </c>
      <c r="B1" s="533"/>
      <c r="C1" s="533"/>
      <c r="D1" s="533"/>
      <c r="E1" s="533"/>
    </row>
    <row r="2" spans="1:20" ht="12.75" customHeight="1" thickBot="1">
      <c r="A2" s="533" t="s">
        <v>352</v>
      </c>
      <c r="B2" s="533"/>
      <c r="C2" s="533"/>
      <c r="D2" s="533"/>
      <c r="E2" s="533"/>
    </row>
    <row r="3" spans="1:20" ht="9.75" customHeight="1" thickBot="1"/>
    <row r="4" spans="1:20" ht="13.5" customHeight="1">
      <c r="A4" s="529" t="s">
        <v>23</v>
      </c>
      <c r="B4" s="531" t="s">
        <v>351</v>
      </c>
      <c r="C4" s="532"/>
      <c r="D4" s="337" t="s">
        <v>348</v>
      </c>
      <c r="E4" s="338" t="s">
        <v>109</v>
      </c>
    </row>
    <row r="5" spans="1:20" ht="12.75" customHeight="1" thickBot="1">
      <c r="A5" s="530"/>
      <c r="B5" s="335"/>
      <c r="C5" s="336" t="s">
        <v>5</v>
      </c>
      <c r="D5" s="332"/>
      <c r="E5" s="339"/>
    </row>
    <row r="6" spans="1:20">
      <c r="A6" s="344" t="s">
        <v>346</v>
      </c>
      <c r="B6" s="349"/>
      <c r="C6" s="350"/>
      <c r="D6" s="351"/>
      <c r="E6" s="349"/>
      <c r="F6" s="323"/>
      <c r="G6" s="324"/>
      <c r="H6" s="324"/>
    </row>
    <row r="7" spans="1:20" ht="12" customHeight="1">
      <c r="A7" s="413" t="s">
        <v>29</v>
      </c>
      <c r="B7" s="364">
        <v>1293000</v>
      </c>
      <c r="C7" s="381">
        <f t="shared" ref="C7:C18" si="0">B7/D7</f>
        <v>160.02475247524754</v>
      </c>
      <c r="D7" s="433">
        <v>8080</v>
      </c>
      <c r="E7" s="354" t="s">
        <v>63</v>
      </c>
      <c r="F7" s="323"/>
      <c r="G7" s="324"/>
      <c r="H7" s="324"/>
    </row>
    <row r="8" spans="1:20" ht="12" customHeight="1">
      <c r="A8" s="413" t="s">
        <v>30</v>
      </c>
      <c r="B8" s="364">
        <v>49079000</v>
      </c>
      <c r="C8" s="381">
        <f t="shared" si="0"/>
        <v>1958.6941772758112</v>
      </c>
      <c r="D8" s="433">
        <v>25057</v>
      </c>
      <c r="E8" s="376">
        <v>42410000</v>
      </c>
      <c r="F8" s="323"/>
      <c r="G8" s="324"/>
      <c r="H8" s="324"/>
    </row>
    <row r="9" spans="1:20" ht="12" customHeight="1">
      <c r="A9" s="413" t="s">
        <v>31</v>
      </c>
      <c r="B9" s="365">
        <v>5115000</v>
      </c>
      <c r="C9" s="381">
        <f t="shared" si="0"/>
        <v>432.81435099001521</v>
      </c>
      <c r="D9" s="433">
        <v>11818</v>
      </c>
      <c r="E9" s="354" t="s">
        <v>63</v>
      </c>
      <c r="F9" s="323"/>
      <c r="G9" s="324"/>
      <c r="H9" s="324"/>
    </row>
    <row r="10" spans="1:20" ht="12" customHeight="1">
      <c r="A10" s="413" t="s">
        <v>32</v>
      </c>
      <c r="B10" s="365">
        <v>347000</v>
      </c>
      <c r="C10" s="381">
        <f t="shared" si="0"/>
        <v>117.26934775261913</v>
      </c>
      <c r="D10" s="433">
        <v>2959</v>
      </c>
      <c r="E10" s="354" t="s">
        <v>63</v>
      </c>
      <c r="F10" s="323"/>
      <c r="G10" s="324"/>
      <c r="H10" s="324"/>
      <c r="K10" s="11"/>
      <c r="L10" s="11"/>
      <c r="M10" s="11"/>
      <c r="N10" s="11"/>
      <c r="O10" s="11"/>
      <c r="P10" s="11"/>
      <c r="Q10" s="11"/>
      <c r="R10" s="11"/>
      <c r="S10" s="11"/>
      <c r="T10" s="11"/>
    </row>
    <row r="11" spans="1:20" ht="12" customHeight="1">
      <c r="A11" s="413" t="s">
        <v>33</v>
      </c>
      <c r="B11" s="365">
        <v>73862000</v>
      </c>
      <c r="C11" s="381">
        <f t="shared" si="0"/>
        <v>2301.1402579599976</v>
      </c>
      <c r="D11" s="433">
        <v>32098</v>
      </c>
      <c r="E11" s="376" t="s">
        <v>353</v>
      </c>
      <c r="F11" s="323"/>
      <c r="G11" s="324"/>
      <c r="H11" s="324"/>
      <c r="K11" s="11"/>
      <c r="L11" s="11"/>
      <c r="M11" s="11"/>
      <c r="N11" s="11"/>
      <c r="O11" s="11"/>
      <c r="P11" s="11"/>
      <c r="Q11" s="11"/>
      <c r="R11" s="11"/>
      <c r="S11" s="11"/>
      <c r="T11" s="11"/>
    </row>
    <row r="12" spans="1:20" ht="12" customHeight="1">
      <c r="A12" s="413" t="s">
        <v>34</v>
      </c>
      <c r="B12" s="365">
        <v>9489000</v>
      </c>
      <c r="C12" s="381">
        <f t="shared" si="0"/>
        <v>1109.3055880289924</v>
      </c>
      <c r="D12" s="433">
        <v>8554</v>
      </c>
      <c r="E12" s="354" t="s">
        <v>63</v>
      </c>
      <c r="F12" s="323"/>
      <c r="G12" s="324"/>
      <c r="H12" s="324"/>
      <c r="K12" s="11"/>
      <c r="L12" s="11"/>
      <c r="M12" s="11"/>
      <c r="N12" s="11"/>
      <c r="O12" s="11"/>
      <c r="P12" s="11"/>
      <c r="Q12" s="11"/>
      <c r="R12" s="11"/>
      <c r="S12" s="11"/>
      <c r="T12" s="11"/>
    </row>
    <row r="13" spans="1:20" ht="12" customHeight="1">
      <c r="A13" s="413" t="s">
        <v>35</v>
      </c>
      <c r="B13" s="365">
        <v>282000</v>
      </c>
      <c r="C13" s="381">
        <f t="shared" si="0"/>
        <v>69.117647058823536</v>
      </c>
      <c r="D13" s="433">
        <v>4080</v>
      </c>
      <c r="E13" s="354" t="s">
        <v>63</v>
      </c>
      <c r="F13" s="323"/>
      <c r="G13" s="324"/>
      <c r="H13" s="324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ht="12" customHeight="1">
      <c r="A14" s="413" t="s">
        <v>36</v>
      </c>
      <c r="B14" s="365">
        <v>6932000</v>
      </c>
      <c r="C14" s="381">
        <f t="shared" si="0"/>
        <v>554.82631663198333</v>
      </c>
      <c r="D14" s="433">
        <v>12494</v>
      </c>
      <c r="E14" s="354" t="s">
        <v>63</v>
      </c>
      <c r="F14" s="323"/>
      <c r="G14" s="324"/>
      <c r="H14" s="324"/>
      <c r="K14" s="11"/>
      <c r="L14" s="11"/>
      <c r="M14" s="11"/>
      <c r="N14" s="11"/>
      <c r="O14" s="11"/>
      <c r="P14" s="11"/>
      <c r="Q14" s="11"/>
      <c r="R14" s="11"/>
      <c r="S14" s="11"/>
      <c r="T14" s="11"/>
    </row>
    <row r="15" spans="1:20" ht="12" customHeight="1">
      <c r="A15" s="413" t="s">
        <v>37</v>
      </c>
      <c r="B15" s="365">
        <v>3744000</v>
      </c>
      <c r="C15" s="381">
        <f t="shared" si="0"/>
        <v>848.59474161378057</v>
      </c>
      <c r="D15" s="433">
        <v>4412</v>
      </c>
      <c r="E15" s="354" t="s">
        <v>63</v>
      </c>
      <c r="F15" s="323"/>
      <c r="G15" s="324"/>
      <c r="H15" s="324"/>
      <c r="K15" s="11"/>
      <c r="L15" s="323"/>
      <c r="M15" s="323"/>
      <c r="N15" s="323"/>
      <c r="O15" s="324"/>
      <c r="P15" s="324"/>
      <c r="Q15" s="11"/>
      <c r="R15" s="11"/>
      <c r="S15" s="11"/>
      <c r="T15" s="11"/>
    </row>
    <row r="16" spans="1:20" ht="12" customHeight="1">
      <c r="A16" s="413" t="s">
        <v>38</v>
      </c>
      <c r="B16" s="365">
        <v>8446000</v>
      </c>
      <c r="C16" s="381">
        <f t="shared" si="0"/>
        <v>928.43794657579417</v>
      </c>
      <c r="D16" s="433">
        <v>9097</v>
      </c>
      <c r="E16" s="354" t="s">
        <v>63</v>
      </c>
      <c r="F16" s="323"/>
      <c r="G16" s="324"/>
      <c r="H16" s="324"/>
      <c r="K16" s="435"/>
      <c r="L16" s="323"/>
      <c r="M16" s="327"/>
      <c r="N16" s="327"/>
      <c r="O16" s="324"/>
      <c r="P16" s="324"/>
      <c r="Q16" s="11"/>
      <c r="R16" s="11"/>
      <c r="S16" s="11"/>
      <c r="T16" s="11"/>
    </row>
    <row r="17" spans="1:20" ht="12" customHeight="1">
      <c r="A17" s="413" t="s">
        <v>39</v>
      </c>
      <c r="B17" s="365">
        <v>1472000</v>
      </c>
      <c r="C17" s="381">
        <f t="shared" si="0"/>
        <v>385.74423480083857</v>
      </c>
      <c r="D17" s="433">
        <v>3816</v>
      </c>
      <c r="E17" s="354" t="s">
        <v>63</v>
      </c>
      <c r="F17" s="323"/>
      <c r="G17" s="324"/>
      <c r="H17" s="324"/>
      <c r="K17" s="11"/>
      <c r="L17" s="327"/>
      <c r="M17" s="327"/>
      <c r="N17" s="327"/>
      <c r="O17" s="324"/>
      <c r="P17" s="324"/>
      <c r="Q17" s="11"/>
      <c r="R17" s="11"/>
      <c r="S17" s="11"/>
      <c r="T17" s="11"/>
    </row>
    <row r="18" spans="1:20" ht="14.25" customHeight="1" thickBot="1">
      <c r="A18" s="413" t="s">
        <v>40</v>
      </c>
      <c r="B18" s="366">
        <v>5220000</v>
      </c>
      <c r="C18" s="381">
        <f t="shared" si="0"/>
        <v>637.12925668253388</v>
      </c>
      <c r="D18" s="433">
        <v>8193</v>
      </c>
      <c r="E18" s="355" t="s">
        <v>63</v>
      </c>
      <c r="F18" s="325"/>
      <c r="G18" s="326"/>
      <c r="H18" s="326"/>
      <c r="K18" s="11"/>
      <c r="L18" s="323"/>
      <c r="M18" s="327"/>
      <c r="N18" s="327"/>
      <c r="O18" s="324"/>
      <c r="P18" s="324"/>
      <c r="Q18" s="11"/>
      <c r="R18" s="11"/>
      <c r="S18" s="11"/>
      <c r="T18" s="11"/>
    </row>
    <row r="19" spans="1:20" ht="7.5" customHeight="1" thickBot="1">
      <c r="A19" s="341"/>
      <c r="B19" s="367"/>
      <c r="C19" s="383"/>
      <c r="D19" s="396"/>
      <c r="E19" s="356"/>
      <c r="F19" s="323"/>
      <c r="G19" s="324"/>
      <c r="H19" s="324"/>
      <c r="K19" s="11"/>
      <c r="L19" s="323"/>
      <c r="M19" s="327"/>
      <c r="N19" s="327"/>
      <c r="O19" s="324"/>
      <c r="P19" s="324"/>
      <c r="Q19" s="11"/>
      <c r="R19" s="11"/>
      <c r="S19" s="323"/>
      <c r="T19" s="11"/>
    </row>
    <row r="20" spans="1:20" ht="12" customHeight="1">
      <c r="A20" s="421" t="s">
        <v>41</v>
      </c>
      <c r="B20" s="368"/>
      <c r="C20" s="384"/>
      <c r="D20" s="434">
        <v>7443</v>
      </c>
      <c r="E20" s="357" t="s">
        <v>63</v>
      </c>
      <c r="F20" s="327"/>
      <c r="G20" s="324"/>
      <c r="H20" s="324"/>
      <c r="K20" s="11"/>
      <c r="L20" s="325"/>
      <c r="M20" s="325"/>
      <c r="N20" s="325"/>
      <c r="O20" s="326"/>
      <c r="P20" s="326"/>
      <c r="Q20" s="11"/>
      <c r="R20" s="11"/>
      <c r="S20" s="323"/>
      <c r="T20" s="11"/>
    </row>
    <row r="21" spans="1:20" ht="12" customHeight="1">
      <c r="A21" s="413" t="s">
        <v>211</v>
      </c>
      <c r="B21" s="365">
        <v>110000</v>
      </c>
      <c r="C21" s="381">
        <f>B21/D20</f>
        <v>14.778986967620583</v>
      </c>
      <c r="D21" s="398"/>
      <c r="E21" s="354" t="s">
        <v>63</v>
      </c>
      <c r="F21" s="327"/>
      <c r="G21" s="324"/>
      <c r="H21" s="324"/>
      <c r="K21" s="11"/>
      <c r="L21" s="327"/>
      <c r="M21" s="327"/>
      <c r="N21" s="327"/>
      <c r="O21" s="324"/>
      <c r="P21" s="324"/>
      <c r="Q21" s="11"/>
      <c r="R21" s="11"/>
      <c r="S21" s="327"/>
      <c r="T21" s="11"/>
    </row>
    <row r="22" spans="1:20" ht="12" customHeight="1">
      <c r="A22" s="413" t="s">
        <v>212</v>
      </c>
      <c r="B22" s="365">
        <v>1911000</v>
      </c>
      <c r="C22" s="381">
        <f>B22/D22</f>
        <v>843.33627537511029</v>
      </c>
      <c r="D22" s="398">
        <v>2266</v>
      </c>
      <c r="E22" s="354" t="s">
        <v>63</v>
      </c>
      <c r="F22" s="327"/>
      <c r="G22" s="324"/>
      <c r="H22" s="324"/>
      <c r="K22" s="11"/>
      <c r="L22" s="323"/>
      <c r="M22" s="327"/>
      <c r="N22" s="327"/>
      <c r="O22" s="324"/>
      <c r="P22" s="324"/>
      <c r="Q22" s="11"/>
      <c r="R22" s="11"/>
      <c r="S22" s="323"/>
      <c r="T22" s="11"/>
    </row>
    <row r="23" spans="1:20" ht="12" customHeight="1">
      <c r="A23" s="413" t="s">
        <v>213</v>
      </c>
      <c r="B23" s="365">
        <v>150000</v>
      </c>
      <c r="C23" s="381">
        <f>B23/D23</f>
        <v>87.616822429906549</v>
      </c>
      <c r="D23" s="398">
        <v>1712</v>
      </c>
      <c r="E23" s="354" t="s">
        <v>63</v>
      </c>
      <c r="F23" s="327"/>
      <c r="G23" s="324"/>
      <c r="H23" s="324"/>
      <c r="K23" s="11"/>
      <c r="L23" s="323"/>
      <c r="M23" s="323"/>
      <c r="N23" s="323"/>
      <c r="O23" s="324"/>
      <c r="P23" s="324"/>
      <c r="Q23" s="11"/>
      <c r="R23" s="11"/>
      <c r="S23" s="323"/>
      <c r="T23" s="11"/>
    </row>
    <row r="24" spans="1:20" ht="12" customHeight="1">
      <c r="A24" s="413" t="s">
        <v>214</v>
      </c>
      <c r="B24" s="354" t="s">
        <v>63</v>
      </c>
      <c r="C24" s="381" t="s">
        <v>63</v>
      </c>
      <c r="D24" s="399">
        <v>722</v>
      </c>
      <c r="E24" s="354" t="s">
        <v>63</v>
      </c>
      <c r="F24" s="325"/>
      <c r="G24" s="326"/>
      <c r="H24" s="326"/>
      <c r="K24" s="11"/>
      <c r="L24" s="325"/>
      <c r="M24" s="325"/>
      <c r="N24" s="325"/>
      <c r="O24" s="326"/>
      <c r="P24" s="326"/>
      <c r="Q24" s="11"/>
      <c r="R24" s="11"/>
      <c r="S24" s="11"/>
      <c r="T24" s="11"/>
    </row>
    <row r="25" spans="1:20" ht="12" customHeight="1">
      <c r="A25" s="413" t="s">
        <v>215</v>
      </c>
      <c r="B25" s="365">
        <v>209000</v>
      </c>
      <c r="C25" s="381">
        <f>B25/D25</f>
        <v>169.64285714285714</v>
      </c>
      <c r="D25" s="398">
        <v>1232</v>
      </c>
      <c r="E25" s="354" t="s">
        <v>63</v>
      </c>
      <c r="F25" s="327"/>
      <c r="G25" s="324"/>
      <c r="H25" s="324"/>
      <c r="K25" s="11"/>
      <c r="L25" s="323"/>
      <c r="M25" s="327"/>
      <c r="N25" s="327"/>
      <c r="O25" s="324"/>
      <c r="P25" s="324"/>
      <c r="Q25" s="11"/>
      <c r="R25" s="11"/>
      <c r="S25" s="11"/>
      <c r="T25" s="11"/>
    </row>
    <row r="26" spans="1:20" ht="12" customHeight="1" thickBot="1">
      <c r="A26" s="417" t="s">
        <v>216</v>
      </c>
      <c r="B26" s="366">
        <v>377000</v>
      </c>
      <c r="C26" s="381">
        <f>B26/D26</f>
        <v>249.50363997352747</v>
      </c>
      <c r="D26" s="400">
        <v>1511</v>
      </c>
      <c r="E26" s="355" t="s">
        <v>63</v>
      </c>
      <c r="F26" s="327"/>
      <c r="G26" s="324"/>
      <c r="H26" s="324"/>
      <c r="K26" s="11"/>
      <c r="L26" s="323"/>
      <c r="M26" s="323"/>
      <c r="N26" s="323"/>
      <c r="O26" s="324"/>
      <c r="P26" s="324"/>
      <c r="Q26" s="11"/>
      <c r="R26" s="11"/>
      <c r="S26" s="11"/>
      <c r="T26" s="11"/>
    </row>
    <row r="27" spans="1:20" ht="6.75" customHeight="1" thickBot="1">
      <c r="A27" s="425"/>
      <c r="B27" s="367"/>
      <c r="C27" s="383"/>
      <c r="D27" s="396"/>
      <c r="E27" s="356"/>
      <c r="F27" s="323"/>
      <c r="G27" s="324"/>
      <c r="H27" s="324"/>
      <c r="K27" s="11"/>
      <c r="L27" s="323"/>
      <c r="M27" s="327"/>
      <c r="N27" s="327"/>
      <c r="O27" s="324"/>
      <c r="P27" s="324"/>
      <c r="Q27" s="11"/>
      <c r="R27" s="11"/>
      <c r="S27" s="11"/>
      <c r="T27" s="11"/>
    </row>
    <row r="28" spans="1:20" s="181" customFormat="1" ht="12" customHeight="1">
      <c r="A28" s="427" t="s">
        <v>42</v>
      </c>
      <c r="B28" s="422"/>
      <c r="C28" s="423"/>
      <c r="D28" s="401">
        <v>6508</v>
      </c>
      <c r="E28" s="357" t="s">
        <v>63</v>
      </c>
      <c r="F28" s="325"/>
      <c r="G28" s="326"/>
      <c r="H28" s="326"/>
      <c r="K28" s="242"/>
      <c r="L28" s="325"/>
      <c r="M28" s="325"/>
      <c r="N28" s="325"/>
      <c r="O28" s="326"/>
      <c r="P28" s="326"/>
      <c r="Q28" s="242"/>
      <c r="R28" s="242"/>
      <c r="S28" s="242"/>
      <c r="T28" s="242"/>
    </row>
    <row r="29" spans="1:20" ht="12" customHeight="1">
      <c r="A29" s="413" t="s">
        <v>217</v>
      </c>
      <c r="B29" s="354" t="s">
        <v>63</v>
      </c>
      <c r="C29" s="381" t="s">
        <v>63</v>
      </c>
      <c r="D29" s="399"/>
      <c r="E29" s="354" t="s">
        <v>63</v>
      </c>
      <c r="F29" s="327"/>
      <c r="G29" s="324"/>
      <c r="H29" s="324"/>
      <c r="K29" s="11"/>
      <c r="L29" s="323"/>
      <c r="M29" s="323"/>
      <c r="N29" s="323"/>
      <c r="O29" s="324"/>
      <c r="P29" s="324"/>
      <c r="Q29" s="11"/>
      <c r="R29" s="11"/>
      <c r="S29" s="11"/>
      <c r="T29" s="11"/>
    </row>
    <row r="30" spans="1:20" ht="12" customHeight="1">
      <c r="A30" s="413" t="s">
        <v>218</v>
      </c>
      <c r="B30" s="365">
        <v>25000</v>
      </c>
      <c r="C30" s="381">
        <f>B30/D30</f>
        <v>42.58943781942078</v>
      </c>
      <c r="D30" s="399">
        <v>587</v>
      </c>
      <c r="E30" s="354" t="s">
        <v>63</v>
      </c>
      <c r="F30" s="323"/>
      <c r="G30" s="324"/>
      <c r="H30" s="324"/>
      <c r="K30" s="11"/>
      <c r="L30" s="327"/>
      <c r="M30" s="327"/>
      <c r="N30" s="327"/>
      <c r="O30" s="324"/>
      <c r="P30" s="324"/>
      <c r="Q30" s="11"/>
      <c r="R30" s="11"/>
      <c r="S30" s="11"/>
      <c r="T30" s="11"/>
    </row>
    <row r="31" spans="1:20" ht="12" customHeight="1">
      <c r="A31" s="413" t="s">
        <v>219</v>
      </c>
      <c r="B31" s="354" t="s">
        <v>63</v>
      </c>
      <c r="C31" s="381" t="s">
        <v>63</v>
      </c>
      <c r="D31" s="398">
        <v>1645</v>
      </c>
      <c r="E31" s="354" t="s">
        <v>63</v>
      </c>
      <c r="F31" s="327"/>
      <c r="G31" s="324"/>
      <c r="H31" s="324"/>
      <c r="K31" s="11"/>
      <c r="L31" s="327"/>
      <c r="M31" s="327"/>
      <c r="N31" s="327"/>
      <c r="O31" s="324"/>
      <c r="P31" s="324"/>
      <c r="Q31" s="11"/>
      <c r="R31" s="11"/>
      <c r="S31" s="11"/>
      <c r="T31" s="11"/>
    </row>
    <row r="32" spans="1:20" ht="12" customHeight="1" thickBot="1">
      <c r="A32" s="413" t="s">
        <v>220</v>
      </c>
      <c r="B32" s="366">
        <v>428000</v>
      </c>
      <c r="C32" s="382">
        <f>B32/D32</f>
        <v>100.09354536950421</v>
      </c>
      <c r="D32" s="400">
        <v>4276</v>
      </c>
      <c r="E32" s="355" t="s">
        <v>63</v>
      </c>
      <c r="F32" s="325"/>
      <c r="G32" s="326"/>
      <c r="H32" s="326"/>
      <c r="I32" s="66"/>
      <c r="K32" s="11"/>
      <c r="L32" s="323"/>
      <c r="M32" s="327"/>
      <c r="N32" s="327"/>
      <c r="O32" s="324"/>
      <c r="P32" s="324"/>
      <c r="Q32" s="11"/>
      <c r="R32" s="11"/>
      <c r="S32" s="11"/>
      <c r="T32" s="11"/>
    </row>
    <row r="33" spans="1:20" ht="6" customHeight="1" thickBot="1">
      <c r="A33" s="341"/>
      <c r="B33" s="367"/>
      <c r="C33" s="383"/>
      <c r="D33" s="396"/>
      <c r="E33" s="356"/>
      <c r="F33" s="323"/>
      <c r="G33" s="324"/>
      <c r="H33" s="324"/>
      <c r="K33" s="11"/>
      <c r="L33" s="323"/>
      <c r="M33" s="327"/>
      <c r="N33" s="327"/>
      <c r="O33" s="324"/>
      <c r="P33" s="324"/>
      <c r="Q33" s="11"/>
      <c r="R33" s="11"/>
      <c r="S33" s="11"/>
      <c r="T33" s="11"/>
    </row>
    <row r="34" spans="1:20" ht="12" customHeight="1">
      <c r="A34" s="421" t="s">
        <v>43</v>
      </c>
      <c r="B34" s="368"/>
      <c r="C34" s="384"/>
      <c r="D34" s="401">
        <v>5697</v>
      </c>
      <c r="E34" s="357" t="s">
        <v>63</v>
      </c>
      <c r="F34" s="327"/>
      <c r="G34" s="324"/>
      <c r="H34" s="324"/>
      <c r="K34" s="11"/>
      <c r="L34" s="325"/>
      <c r="M34" s="325"/>
      <c r="N34" s="325"/>
      <c r="O34" s="326"/>
      <c r="P34" s="326"/>
      <c r="Q34" s="11"/>
      <c r="R34" s="11"/>
      <c r="S34" s="11"/>
      <c r="T34" s="11"/>
    </row>
    <row r="35" spans="1:20" ht="12" customHeight="1">
      <c r="A35" s="413" t="s">
        <v>221</v>
      </c>
      <c r="B35" s="365">
        <v>1429000</v>
      </c>
      <c r="C35" s="381">
        <f>B35/D34</f>
        <v>250.83377216078637</v>
      </c>
      <c r="D35" s="398"/>
      <c r="E35" s="354" t="s">
        <v>63</v>
      </c>
      <c r="F35" s="327"/>
      <c r="G35" s="324"/>
      <c r="H35" s="324"/>
      <c r="K35" s="11"/>
      <c r="L35" s="327"/>
      <c r="M35" s="327"/>
      <c r="N35" s="327"/>
      <c r="O35" s="324"/>
      <c r="P35" s="324"/>
      <c r="Q35" s="11"/>
      <c r="R35" s="11"/>
      <c r="S35" s="11"/>
      <c r="T35" s="11"/>
    </row>
    <row r="36" spans="1:20" ht="12" customHeight="1">
      <c r="A36" s="413" t="s">
        <v>222</v>
      </c>
      <c r="B36" s="365">
        <v>313000</v>
      </c>
      <c r="C36" s="381">
        <f>B36/D36</f>
        <v>311.44278606965173</v>
      </c>
      <c r="D36" s="398">
        <v>1005</v>
      </c>
      <c r="E36" s="354" t="s">
        <v>63</v>
      </c>
      <c r="F36" s="327"/>
      <c r="G36" s="324"/>
      <c r="H36" s="324"/>
      <c r="K36" s="11"/>
      <c r="L36" s="327"/>
      <c r="M36" s="327"/>
      <c r="N36" s="327"/>
      <c r="O36" s="324"/>
      <c r="P36" s="324"/>
      <c r="Q36" s="11"/>
      <c r="R36" s="11"/>
      <c r="S36" s="11"/>
      <c r="T36" s="11"/>
    </row>
    <row r="37" spans="1:20" ht="12" customHeight="1">
      <c r="A37" s="413" t="s">
        <v>223</v>
      </c>
      <c r="B37" s="365">
        <v>2312000</v>
      </c>
      <c r="C37" s="381">
        <f>B37/D37</f>
        <v>826.89556509298995</v>
      </c>
      <c r="D37" s="398">
        <v>2796</v>
      </c>
      <c r="E37" s="354" t="s">
        <v>63</v>
      </c>
      <c r="F37" s="327"/>
      <c r="G37" s="324"/>
      <c r="H37" s="324"/>
      <c r="K37" s="11"/>
      <c r="L37" s="323"/>
      <c r="M37" s="323"/>
      <c r="N37" s="323"/>
      <c r="O37" s="324"/>
      <c r="P37" s="324"/>
      <c r="Q37" s="11"/>
      <c r="R37" s="11"/>
      <c r="S37" s="11"/>
      <c r="T37" s="11"/>
    </row>
    <row r="38" spans="1:20" ht="12" customHeight="1" thickBot="1">
      <c r="A38" s="417" t="s">
        <v>224</v>
      </c>
      <c r="B38" s="366">
        <v>2579000</v>
      </c>
      <c r="C38" s="381">
        <f>B38/D38</f>
        <v>1360.2320675105486</v>
      </c>
      <c r="D38" s="400">
        <v>1896</v>
      </c>
      <c r="E38" s="355" t="s">
        <v>63</v>
      </c>
      <c r="F38" s="325"/>
      <c r="G38" s="326"/>
      <c r="H38" s="326"/>
      <c r="K38" s="11"/>
      <c r="L38" s="327"/>
      <c r="M38" s="327"/>
      <c r="N38" s="327"/>
      <c r="O38" s="324"/>
      <c r="P38" s="324"/>
      <c r="Q38" s="11"/>
      <c r="R38" s="11"/>
      <c r="S38" s="11"/>
      <c r="T38" s="11"/>
    </row>
    <row r="39" spans="1:20" ht="6" customHeight="1" thickBot="1">
      <c r="A39" s="419"/>
      <c r="B39" s="415"/>
      <c r="C39" s="383"/>
      <c r="D39" s="402"/>
      <c r="E39" s="377"/>
      <c r="F39" s="327"/>
      <c r="G39" s="324"/>
      <c r="H39" s="324"/>
      <c r="K39" s="11"/>
      <c r="L39" s="323"/>
      <c r="M39" s="327"/>
      <c r="N39" s="327"/>
      <c r="O39" s="324"/>
      <c r="P39" s="324"/>
      <c r="Q39" s="11"/>
      <c r="R39" s="11"/>
      <c r="S39" s="11"/>
      <c r="T39" s="11"/>
    </row>
    <row r="40" spans="1:20" ht="12" customHeight="1">
      <c r="A40" s="427" t="s">
        <v>44</v>
      </c>
      <c r="B40" s="368"/>
      <c r="C40" s="384"/>
      <c r="D40" s="401">
        <v>9720</v>
      </c>
      <c r="E40" s="354" t="s">
        <v>63</v>
      </c>
      <c r="F40" s="327"/>
      <c r="G40" s="324"/>
      <c r="H40" s="324"/>
      <c r="K40" s="11"/>
      <c r="L40" s="323"/>
      <c r="M40" s="327"/>
      <c r="N40" s="327"/>
      <c r="O40" s="324"/>
      <c r="P40" s="324"/>
      <c r="Q40" s="11"/>
      <c r="R40" s="11"/>
      <c r="S40" s="11"/>
      <c r="T40" s="11"/>
    </row>
    <row r="41" spans="1:20" ht="12" customHeight="1">
      <c r="A41" s="413" t="s">
        <v>225</v>
      </c>
      <c r="B41" s="365">
        <v>7268000</v>
      </c>
      <c r="C41" s="381">
        <f>B41/D40</f>
        <v>747.73662551440327</v>
      </c>
      <c r="D41" s="398"/>
      <c r="E41" s="354" t="s">
        <v>63</v>
      </c>
      <c r="F41" s="323"/>
      <c r="G41" s="324"/>
      <c r="H41" s="324"/>
      <c r="K41" s="11"/>
      <c r="L41" s="325"/>
      <c r="M41" s="325"/>
      <c r="N41" s="325"/>
      <c r="O41" s="326"/>
      <c r="P41" s="326"/>
      <c r="Q41" s="11"/>
      <c r="R41" s="11"/>
      <c r="S41" s="11"/>
      <c r="T41" s="11"/>
    </row>
    <row r="42" spans="1:20" ht="12" customHeight="1">
      <c r="A42" s="413" t="s">
        <v>226</v>
      </c>
      <c r="B42" s="365">
        <v>10358000</v>
      </c>
      <c r="C42" s="381">
        <f>B42/D42</f>
        <v>1847.0042796005707</v>
      </c>
      <c r="D42" s="398">
        <v>5608</v>
      </c>
      <c r="E42" s="354" t="s">
        <v>63</v>
      </c>
      <c r="F42" s="327"/>
      <c r="G42" s="324"/>
      <c r="H42" s="324"/>
      <c r="K42" s="11"/>
      <c r="L42" s="323"/>
      <c r="M42" s="323"/>
      <c r="N42" s="323"/>
      <c r="O42" s="324"/>
      <c r="P42" s="324"/>
      <c r="Q42" s="11"/>
      <c r="R42" s="11"/>
      <c r="S42" s="11"/>
      <c r="T42" s="11"/>
    </row>
    <row r="43" spans="1:20" ht="12" customHeight="1">
      <c r="A43" s="413" t="s">
        <v>227</v>
      </c>
      <c r="B43" s="365">
        <v>22000</v>
      </c>
      <c r="C43" s="381">
        <f>B43/D43</f>
        <v>37.288135593220339</v>
      </c>
      <c r="D43" s="399">
        <v>590</v>
      </c>
      <c r="E43" s="354" t="s">
        <v>63</v>
      </c>
      <c r="F43" s="327"/>
      <c r="G43" s="324"/>
      <c r="H43" s="324"/>
      <c r="K43" s="11"/>
      <c r="L43" s="323"/>
      <c r="M43" s="327"/>
      <c r="N43" s="327"/>
      <c r="O43" s="324"/>
      <c r="P43" s="324"/>
      <c r="Q43" s="11"/>
      <c r="R43" s="11"/>
      <c r="S43" s="11"/>
      <c r="T43" s="11"/>
    </row>
    <row r="44" spans="1:20" ht="12" customHeight="1">
      <c r="A44" s="413" t="s">
        <v>228</v>
      </c>
      <c r="B44" s="365">
        <v>1650000</v>
      </c>
      <c r="C44" s="381">
        <f>B44/D44</f>
        <v>1983.1730769230769</v>
      </c>
      <c r="D44" s="399">
        <v>832</v>
      </c>
      <c r="E44" s="354" t="s">
        <v>63</v>
      </c>
      <c r="F44" s="327"/>
      <c r="G44" s="324"/>
      <c r="H44" s="324"/>
      <c r="K44" s="11"/>
      <c r="L44" s="323"/>
      <c r="M44" s="323"/>
      <c r="N44" s="323"/>
      <c r="O44" s="324"/>
      <c r="P44" s="324"/>
      <c r="Q44" s="11"/>
      <c r="R44" s="11"/>
      <c r="S44" s="11"/>
      <c r="T44" s="11"/>
    </row>
    <row r="45" spans="1:20" ht="12" customHeight="1">
      <c r="A45" s="413" t="s">
        <v>229</v>
      </c>
      <c r="B45" s="354" t="s">
        <v>63</v>
      </c>
      <c r="C45" s="354" t="s">
        <v>63</v>
      </c>
      <c r="D45" s="398">
        <v>1118</v>
      </c>
      <c r="E45" s="354" t="s">
        <v>63</v>
      </c>
      <c r="F45" s="325"/>
      <c r="G45" s="326"/>
      <c r="H45" s="326"/>
      <c r="K45" s="11"/>
      <c r="L45" s="323"/>
      <c r="M45" s="323"/>
      <c r="N45" s="323"/>
      <c r="O45" s="324"/>
      <c r="P45" s="324"/>
      <c r="Q45" s="11"/>
      <c r="R45" s="11"/>
      <c r="S45" s="11"/>
      <c r="T45" s="11"/>
    </row>
    <row r="46" spans="1:20" ht="12" customHeight="1" thickBot="1">
      <c r="A46" s="417" t="s">
        <v>230</v>
      </c>
      <c r="B46" s="355" t="s">
        <v>63</v>
      </c>
      <c r="C46" s="355" t="s">
        <v>63</v>
      </c>
      <c r="D46" s="400">
        <v>1572</v>
      </c>
      <c r="E46" s="355" t="s">
        <v>63</v>
      </c>
      <c r="F46" s="323"/>
      <c r="G46" s="324"/>
      <c r="H46" s="324"/>
      <c r="K46" s="11"/>
      <c r="L46" s="323"/>
      <c r="M46" s="323"/>
      <c r="N46" s="323"/>
      <c r="O46" s="324"/>
      <c r="P46" s="329"/>
      <c r="Q46" s="11"/>
      <c r="R46" s="11"/>
      <c r="S46" s="11"/>
      <c r="T46" s="11"/>
    </row>
    <row r="47" spans="1:20" ht="6" customHeight="1" thickBot="1">
      <c r="A47" s="419"/>
      <c r="B47" s="415"/>
      <c r="C47" s="383"/>
      <c r="D47" s="396"/>
      <c r="E47" s="356"/>
      <c r="F47" s="327"/>
      <c r="G47" s="324"/>
      <c r="H47" s="324"/>
      <c r="K47" s="11"/>
      <c r="L47" s="11"/>
      <c r="M47" s="11"/>
      <c r="N47" s="11"/>
      <c r="O47" s="11"/>
      <c r="P47" s="11"/>
      <c r="Q47" s="11"/>
      <c r="R47" s="11"/>
      <c r="S47" s="11"/>
      <c r="T47" s="11"/>
    </row>
    <row r="48" spans="1:20" ht="12" customHeight="1">
      <c r="A48" s="427" t="s">
        <v>45</v>
      </c>
      <c r="B48" s="368"/>
      <c r="C48" s="384"/>
      <c r="D48" s="401">
        <v>9908</v>
      </c>
      <c r="E48" s="357" t="s">
        <v>63</v>
      </c>
      <c r="F48" s="323"/>
      <c r="G48" s="324"/>
      <c r="H48" s="324"/>
      <c r="K48" s="11"/>
      <c r="L48" s="11"/>
      <c r="M48" s="11"/>
      <c r="N48" s="11"/>
      <c r="O48" s="11"/>
      <c r="P48" s="11"/>
      <c r="Q48" s="11"/>
      <c r="R48" s="11"/>
      <c r="S48" s="11"/>
      <c r="T48" s="11"/>
    </row>
    <row r="49" spans="1:20" ht="12" customHeight="1">
      <c r="A49" s="413" t="s">
        <v>231</v>
      </c>
      <c r="B49" s="354" t="s">
        <v>63</v>
      </c>
      <c r="C49" s="381" t="s">
        <v>63</v>
      </c>
      <c r="D49" s="398"/>
      <c r="E49" s="354" t="s">
        <v>63</v>
      </c>
      <c r="F49" s="323"/>
      <c r="G49" s="324"/>
      <c r="H49" s="324"/>
      <c r="K49" s="11"/>
      <c r="L49" s="11"/>
      <c r="M49" s="11"/>
      <c r="N49" s="11"/>
      <c r="O49" s="11"/>
      <c r="P49" s="11"/>
      <c r="Q49" s="11"/>
      <c r="R49" s="11"/>
      <c r="S49" s="11"/>
      <c r="T49" s="11"/>
    </row>
    <row r="50" spans="1:20" ht="12" customHeight="1">
      <c r="A50" s="413" t="s">
        <v>232</v>
      </c>
      <c r="B50" s="365">
        <v>412000</v>
      </c>
      <c r="C50" s="381">
        <f>B50/D50</f>
        <v>825.65130260521039</v>
      </c>
      <c r="D50" s="399">
        <v>499</v>
      </c>
      <c r="E50" s="354" t="s">
        <v>63</v>
      </c>
      <c r="F50" s="323"/>
      <c r="G50" s="324"/>
      <c r="H50" s="329"/>
      <c r="K50" s="11"/>
      <c r="L50" s="11"/>
      <c r="M50" s="11"/>
      <c r="N50" s="11"/>
      <c r="O50" s="11"/>
      <c r="P50" s="11"/>
      <c r="Q50" s="11"/>
      <c r="R50" s="11"/>
      <c r="S50" s="11"/>
      <c r="T50" s="11"/>
    </row>
    <row r="51" spans="1:20" ht="12" customHeight="1">
      <c r="A51" s="413" t="s">
        <v>233</v>
      </c>
      <c r="B51" s="354" t="s">
        <v>63</v>
      </c>
      <c r="C51" s="381" t="s">
        <v>63</v>
      </c>
      <c r="D51" s="399">
        <v>907</v>
      </c>
      <c r="E51" s="354" t="s">
        <v>63</v>
      </c>
      <c r="F51" s="11"/>
      <c r="G51" s="11"/>
      <c r="H51" s="11"/>
      <c r="K51" s="11"/>
      <c r="L51" s="11"/>
      <c r="M51" s="11"/>
      <c r="N51" s="11"/>
      <c r="O51" s="11"/>
      <c r="P51" s="11"/>
      <c r="Q51" s="11"/>
      <c r="R51" s="11"/>
      <c r="S51" s="11"/>
      <c r="T51" s="11"/>
    </row>
    <row r="52" spans="1:20" ht="12" customHeight="1">
      <c r="A52" s="413" t="s">
        <v>234</v>
      </c>
      <c r="B52" s="365">
        <v>872000</v>
      </c>
      <c r="C52" s="381">
        <f>B52/D52</f>
        <v>190.10246348375844</v>
      </c>
      <c r="D52" s="398">
        <v>4587</v>
      </c>
      <c r="E52" s="354" t="s">
        <v>63</v>
      </c>
      <c r="F52" s="11"/>
      <c r="G52" s="11"/>
      <c r="H52" s="11"/>
      <c r="K52" s="11"/>
      <c r="L52" s="11"/>
      <c r="M52" s="11"/>
      <c r="N52" s="11"/>
      <c r="O52" s="11"/>
      <c r="P52" s="11"/>
      <c r="Q52" s="11"/>
      <c r="R52" s="11"/>
      <c r="S52" s="11"/>
      <c r="T52" s="11"/>
    </row>
    <row r="53" spans="1:20">
      <c r="A53" s="413" t="s">
        <v>235</v>
      </c>
      <c r="B53" s="354" t="s">
        <v>63</v>
      </c>
      <c r="C53" s="381" t="s">
        <v>63</v>
      </c>
      <c r="D53" s="399">
        <v>514</v>
      </c>
      <c r="E53" s="354" t="s">
        <v>63</v>
      </c>
      <c r="F53" s="11"/>
      <c r="G53" s="11"/>
      <c r="H53" s="11"/>
      <c r="K53" s="11"/>
      <c r="L53" s="11"/>
      <c r="M53" s="11"/>
      <c r="N53" s="11"/>
      <c r="O53" s="11"/>
      <c r="P53" s="11"/>
      <c r="Q53" s="11"/>
      <c r="R53" s="11"/>
      <c r="S53" s="11"/>
      <c r="T53" s="11"/>
    </row>
    <row r="54" spans="1:20">
      <c r="A54" s="413" t="s">
        <v>236</v>
      </c>
      <c r="B54" s="365">
        <v>44000</v>
      </c>
      <c r="C54" s="381">
        <f>B54/D54</f>
        <v>23.80952380952381</v>
      </c>
      <c r="D54" s="398">
        <v>1848</v>
      </c>
      <c r="E54" s="354" t="s">
        <v>63</v>
      </c>
      <c r="F54" s="11"/>
      <c r="G54" s="11"/>
      <c r="H54" s="11"/>
      <c r="K54" s="11"/>
      <c r="L54" s="11"/>
      <c r="M54" s="11"/>
      <c r="N54" s="11"/>
      <c r="O54" s="11"/>
      <c r="P54" s="11"/>
      <c r="Q54" s="11"/>
      <c r="R54" s="11"/>
      <c r="S54" s="11"/>
      <c r="T54" s="11"/>
    </row>
    <row r="55" spans="1:20" ht="13.5" thickBot="1">
      <c r="A55" s="417" t="s">
        <v>237</v>
      </c>
      <c r="B55" s="366">
        <v>16000</v>
      </c>
      <c r="C55" s="382">
        <f>B55/D55</f>
        <v>10.302640051513201</v>
      </c>
      <c r="D55" s="400">
        <v>1553</v>
      </c>
      <c r="E55" s="355" t="s">
        <v>63</v>
      </c>
      <c r="F55" s="11"/>
      <c r="G55" s="11"/>
      <c r="H55" s="11"/>
      <c r="K55" s="11"/>
      <c r="L55" s="11"/>
      <c r="M55" s="11"/>
      <c r="N55" s="11"/>
      <c r="O55" s="11"/>
      <c r="P55" s="11"/>
      <c r="Q55" s="11"/>
      <c r="R55" s="11"/>
      <c r="S55" s="11"/>
      <c r="T55" s="11"/>
    </row>
    <row r="56" spans="1:20" ht="7.5" customHeight="1" thickBot="1">
      <c r="A56" s="419"/>
      <c r="B56" s="415"/>
      <c r="C56" s="383"/>
      <c r="D56" s="403"/>
      <c r="E56" s="356"/>
      <c r="F56" s="11"/>
      <c r="G56" s="11"/>
      <c r="H56" s="11"/>
      <c r="K56" s="11"/>
      <c r="L56" s="11"/>
      <c r="M56" s="11"/>
      <c r="N56" s="11"/>
      <c r="O56" s="11"/>
      <c r="P56" s="11"/>
      <c r="Q56" s="11"/>
      <c r="R56" s="11"/>
      <c r="S56" s="11"/>
      <c r="T56" s="11"/>
    </row>
    <row r="57" spans="1:20">
      <c r="A57" s="427" t="s">
        <v>46</v>
      </c>
      <c r="B57" s="357" t="s">
        <v>63</v>
      </c>
      <c r="C57" s="384" t="s">
        <v>63</v>
      </c>
      <c r="D57" s="401">
        <v>8413</v>
      </c>
      <c r="E57" s="357" t="s">
        <v>63</v>
      </c>
      <c r="F57" s="11"/>
      <c r="G57" s="11"/>
      <c r="H57" s="11"/>
    </row>
    <row r="58" spans="1:20">
      <c r="A58" s="413" t="s">
        <v>238</v>
      </c>
      <c r="B58" s="354" t="s">
        <v>63</v>
      </c>
      <c r="C58" s="381" t="s">
        <v>63</v>
      </c>
      <c r="D58" s="394"/>
      <c r="E58" s="354" t="s">
        <v>63</v>
      </c>
      <c r="F58" s="11"/>
      <c r="G58" s="11"/>
      <c r="H58" s="11"/>
    </row>
    <row r="59" spans="1:20">
      <c r="A59" s="413" t="s">
        <v>239</v>
      </c>
      <c r="B59" s="354" t="s">
        <v>63</v>
      </c>
      <c r="C59" s="381" t="s">
        <v>63</v>
      </c>
      <c r="D59" s="398">
        <v>3167</v>
      </c>
      <c r="E59" s="354" t="s">
        <v>63</v>
      </c>
      <c r="F59" s="11"/>
      <c r="G59" s="11"/>
      <c r="H59" s="11"/>
    </row>
    <row r="60" spans="1:20">
      <c r="A60" s="413" t="s">
        <v>240</v>
      </c>
      <c r="B60" s="354" t="s">
        <v>63</v>
      </c>
      <c r="C60" s="381" t="s">
        <v>63</v>
      </c>
      <c r="D60" s="398">
        <v>1980</v>
      </c>
      <c r="E60" s="354" t="s">
        <v>63</v>
      </c>
      <c r="F60" s="11"/>
      <c r="G60" s="11"/>
      <c r="H60" s="11"/>
    </row>
    <row r="61" spans="1:20" ht="13.5" thickBot="1">
      <c r="A61" s="417" t="s">
        <v>241</v>
      </c>
      <c r="B61" s="355" t="s">
        <v>63</v>
      </c>
      <c r="C61" s="382" t="s">
        <v>63</v>
      </c>
      <c r="D61" s="400">
        <v>3266</v>
      </c>
      <c r="E61" s="355" t="s">
        <v>63</v>
      </c>
      <c r="F61" s="11"/>
      <c r="G61" s="11"/>
      <c r="H61" s="11"/>
    </row>
    <row r="62" spans="1:20" ht="7.5" customHeight="1" thickBot="1">
      <c r="A62" s="419"/>
      <c r="B62" s="415"/>
      <c r="C62" s="383"/>
      <c r="D62" s="396"/>
      <c r="E62" s="377"/>
      <c r="F62" s="11"/>
      <c r="G62" s="11"/>
      <c r="H62" s="11"/>
    </row>
    <row r="63" spans="1:20" ht="13.5" thickBot="1">
      <c r="A63" s="428" t="s">
        <v>347</v>
      </c>
      <c r="B63" s="369">
        <f>SUM(B7:B61)</f>
        <v>195766000</v>
      </c>
      <c r="C63" s="385">
        <v>1097.67</v>
      </c>
      <c r="D63" s="404">
        <v>178347</v>
      </c>
      <c r="E63" s="436">
        <v>60277213</v>
      </c>
      <c r="F63" s="11"/>
      <c r="G63" s="11"/>
      <c r="H63" s="11"/>
    </row>
    <row r="64" spans="1:20" ht="7.5" customHeight="1" thickBot="1">
      <c r="A64" s="419"/>
      <c r="B64" s="415"/>
      <c r="C64" s="383"/>
      <c r="D64" s="405"/>
      <c r="E64" s="377"/>
      <c r="F64" s="11"/>
      <c r="G64" s="11"/>
      <c r="H64" s="11"/>
    </row>
    <row r="65" spans="1:9" ht="12" customHeight="1" thickBot="1">
      <c r="A65" s="419" t="s">
        <v>28</v>
      </c>
      <c r="B65" s="429">
        <v>6759000</v>
      </c>
      <c r="C65" s="386">
        <v>37.755859549557599</v>
      </c>
      <c r="D65" s="406">
        <v>178347</v>
      </c>
      <c r="E65" s="358" t="s">
        <v>63</v>
      </c>
      <c r="F65" s="11"/>
      <c r="G65" s="11"/>
      <c r="H65" s="11"/>
    </row>
    <row r="66" spans="1:9" ht="5.25" customHeight="1">
      <c r="B66" s="331"/>
      <c r="C66" s="330"/>
      <c r="D66" s="89"/>
      <c r="E66" s="36"/>
      <c r="F66" s="11"/>
      <c r="G66" s="11"/>
      <c r="H66" s="11"/>
      <c r="I66" s="11"/>
    </row>
    <row r="67" spans="1:9">
      <c r="A67" s="431" t="s">
        <v>350</v>
      </c>
      <c r="B67" s="432"/>
      <c r="C67" s="432"/>
    </row>
  </sheetData>
  <mergeCells count="4">
    <mergeCell ref="A4:A5"/>
    <mergeCell ref="B4:C4"/>
    <mergeCell ref="A1:E1"/>
    <mergeCell ref="A2:E2"/>
  </mergeCells>
  <pageMargins left="0.59055118110236227" right="0.59055118110236227" top="0.78740157480314965" bottom="0.59055118110236227" header="0.31496062992125984" footer="0.23622047244094491"/>
  <pageSetup paperSize="9" firstPageNumber="24" fitToHeight="0" pageOrder="overThenDown" orientation="portrait" r:id="rId1"/>
  <headerFooter alignWithMargins="0">
    <oddHeader>&amp;C&amp;"Arial,Standard"&amp;8– &amp;P –</oddHeader>
    <oddFooter>&amp;C&amp;"Arial,Standard"&amp;7&amp;K000000 Amt für Statistik Berlin-Brandenburg — SB L III 1 - j/17 –  Brandenburg  &amp;G</oddFooter>
  </headerFooter>
  <legacyDrawingHF r:id="rId2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7">
    <pageSetUpPr fitToPage="1"/>
  </sheetPr>
  <dimension ref="A1:U63"/>
  <sheetViews>
    <sheetView workbookViewId="0">
      <selection activeCell="G55" sqref="G55"/>
    </sheetView>
  </sheetViews>
  <sheetFormatPr baseColWidth="10" defaultRowHeight="12.75"/>
  <cols>
    <col min="1" max="1" width="30.42578125" customWidth="1"/>
    <col min="2" max="3" width="13.85546875" customWidth="1"/>
    <col min="4" max="4" width="16" customWidth="1"/>
    <col min="5" max="5" width="17.5703125" customWidth="1"/>
    <col min="6" max="6" width="2" customWidth="1"/>
    <col min="7" max="7" width="30" customWidth="1"/>
    <col min="8" max="8" width="5.28515625" customWidth="1"/>
    <col min="9" max="9" width="16.140625" customWidth="1"/>
  </cols>
  <sheetData>
    <row r="1" spans="1:21" ht="17.25" customHeight="1">
      <c r="A1" s="333"/>
      <c r="B1" s="345" t="s">
        <v>349</v>
      </c>
      <c r="C1" s="346"/>
      <c r="D1" s="347" t="s">
        <v>109</v>
      </c>
      <c r="E1" s="348" t="s">
        <v>348</v>
      </c>
    </row>
    <row r="2" spans="1:21" ht="13.5" customHeight="1" thickBot="1">
      <c r="A2" s="334"/>
      <c r="B2" s="334"/>
      <c r="C2" s="332"/>
      <c r="D2" s="340"/>
      <c r="E2" s="332"/>
    </row>
    <row r="3" spans="1:21">
      <c r="A3" s="343"/>
      <c r="B3" s="352"/>
      <c r="C3" s="352"/>
      <c r="D3" s="352"/>
      <c r="E3" s="353"/>
      <c r="F3" s="328"/>
      <c r="G3" s="328"/>
      <c r="H3" s="328"/>
      <c r="I3" s="328"/>
    </row>
    <row r="4" spans="1:21">
      <c r="A4" s="414" t="s">
        <v>29</v>
      </c>
      <c r="B4" s="370">
        <v>1293000</v>
      </c>
      <c r="C4" s="387" t="e">
        <f>B4/E4</f>
        <v>#DIV/0!</v>
      </c>
      <c r="D4" s="359"/>
      <c r="E4" s="394"/>
      <c r="F4" s="328"/>
      <c r="G4" s="328"/>
      <c r="H4" s="328"/>
      <c r="I4" s="328"/>
    </row>
    <row r="5" spans="1:21">
      <c r="A5" s="414" t="s">
        <v>30</v>
      </c>
      <c r="B5" s="370">
        <v>49079000</v>
      </c>
      <c r="C5" s="387" t="e">
        <f t="shared" ref="C5:C15" si="0">B5/E5</f>
        <v>#DIV/0!</v>
      </c>
      <c r="D5" s="378">
        <v>42410000</v>
      </c>
      <c r="E5" s="394"/>
      <c r="F5" s="328"/>
      <c r="G5" s="328"/>
      <c r="H5" s="328"/>
      <c r="I5" s="328"/>
    </row>
    <row r="6" spans="1:21">
      <c r="A6" s="414"/>
      <c r="B6" s="371">
        <v>5115000</v>
      </c>
      <c r="C6" s="387" t="e">
        <f t="shared" si="0"/>
        <v>#DIV/0!</v>
      </c>
      <c r="D6" s="359"/>
      <c r="E6" s="394"/>
      <c r="F6" s="328"/>
      <c r="G6" s="328"/>
      <c r="H6" s="328"/>
      <c r="I6" s="328"/>
    </row>
    <row r="7" spans="1:21">
      <c r="A7" s="414"/>
      <c r="B7" s="371">
        <v>347000</v>
      </c>
      <c r="C7" s="387" t="e">
        <f t="shared" si="0"/>
        <v>#DIV/0!</v>
      </c>
      <c r="D7" s="359"/>
      <c r="E7" s="394"/>
      <c r="F7" s="328"/>
      <c r="G7" s="328"/>
      <c r="H7" s="328"/>
      <c r="I7" s="328"/>
      <c r="L7" s="11"/>
      <c r="M7" s="11"/>
      <c r="N7" s="11"/>
      <c r="O7" s="11"/>
      <c r="P7" s="11"/>
      <c r="Q7" s="11"/>
      <c r="R7" s="11"/>
      <c r="S7" s="11"/>
      <c r="T7" s="11"/>
      <c r="U7" s="11"/>
    </row>
    <row r="8" spans="1:21">
      <c r="A8" s="414"/>
      <c r="B8" s="371">
        <v>73862000</v>
      </c>
      <c r="C8" s="387" t="e">
        <f t="shared" si="0"/>
        <v>#DIV/0!</v>
      </c>
      <c r="D8" s="378">
        <v>19310000</v>
      </c>
      <c r="E8" s="394"/>
      <c r="F8" s="328"/>
      <c r="G8" s="328"/>
      <c r="H8" s="328"/>
      <c r="I8" s="328"/>
      <c r="L8" s="11"/>
      <c r="M8" s="11"/>
      <c r="N8" s="11"/>
      <c r="O8" s="11"/>
      <c r="P8" s="11"/>
      <c r="Q8" s="11"/>
      <c r="R8" s="11"/>
      <c r="S8" s="11"/>
      <c r="T8" s="11"/>
      <c r="U8" s="11"/>
    </row>
    <row r="9" spans="1:21">
      <c r="A9" s="414"/>
      <c r="B9" s="371">
        <v>9489000</v>
      </c>
      <c r="C9" s="387" t="e">
        <f t="shared" si="0"/>
        <v>#DIV/0!</v>
      </c>
      <c r="D9" s="359"/>
      <c r="E9" s="394"/>
      <c r="F9" s="328"/>
      <c r="G9" s="328"/>
      <c r="H9" s="328"/>
      <c r="I9" s="328"/>
      <c r="L9" s="11"/>
      <c r="M9" s="11"/>
      <c r="N9" s="11"/>
      <c r="O9" s="11"/>
      <c r="P9" s="11"/>
      <c r="Q9" s="11"/>
      <c r="R9" s="11"/>
      <c r="S9" s="11"/>
      <c r="T9" s="11"/>
      <c r="U9" s="11"/>
    </row>
    <row r="10" spans="1:21">
      <c r="A10" s="414"/>
      <c r="B10" s="371">
        <v>282000</v>
      </c>
      <c r="C10" s="387" t="e">
        <f t="shared" si="0"/>
        <v>#DIV/0!</v>
      </c>
      <c r="D10" s="359"/>
      <c r="E10" s="394"/>
      <c r="F10" s="328"/>
      <c r="G10" s="328"/>
      <c r="H10" s="328"/>
      <c r="I10" s="328"/>
      <c r="L10" s="11"/>
      <c r="M10" s="11"/>
      <c r="N10" s="11"/>
      <c r="O10" s="11"/>
      <c r="P10" s="11"/>
      <c r="Q10" s="11"/>
      <c r="R10" s="11"/>
      <c r="S10" s="11"/>
      <c r="T10" s="11"/>
      <c r="U10" s="11"/>
    </row>
    <row r="11" spans="1:21">
      <c r="A11" s="414"/>
      <c r="B11" s="371">
        <v>6932000</v>
      </c>
      <c r="C11" s="387" t="e">
        <f t="shared" si="0"/>
        <v>#DIV/0!</v>
      </c>
      <c r="D11" s="359"/>
      <c r="E11" s="394"/>
      <c r="F11" s="328"/>
      <c r="G11" s="328"/>
      <c r="H11" s="328"/>
      <c r="I11" s="328"/>
      <c r="L11" s="11"/>
      <c r="M11" s="11"/>
      <c r="N11" s="11"/>
      <c r="O11" s="11"/>
      <c r="P11" s="11"/>
      <c r="Q11" s="11"/>
      <c r="R11" s="11"/>
      <c r="S11" s="11"/>
      <c r="T11" s="11"/>
      <c r="U11" s="11"/>
    </row>
    <row r="12" spans="1:21">
      <c r="A12" s="414"/>
      <c r="B12" s="371">
        <v>3744000</v>
      </c>
      <c r="C12" s="387" t="e">
        <f t="shared" si="0"/>
        <v>#DIV/0!</v>
      </c>
      <c r="D12" s="359"/>
      <c r="E12" s="394"/>
      <c r="F12" s="328"/>
      <c r="G12" s="328"/>
      <c r="H12" s="328"/>
      <c r="I12" s="328"/>
      <c r="L12" s="11"/>
      <c r="M12" s="328"/>
      <c r="N12" s="328"/>
      <c r="O12" s="328"/>
      <c r="P12" s="328"/>
      <c r="Q12" s="328"/>
      <c r="R12" s="11"/>
      <c r="S12" s="11"/>
      <c r="T12" s="11"/>
      <c r="U12" s="11"/>
    </row>
    <row r="13" spans="1:21">
      <c r="A13" s="414"/>
      <c r="B13" s="371">
        <v>8446000</v>
      </c>
      <c r="C13" s="387" t="e">
        <f t="shared" si="0"/>
        <v>#DIV/0!</v>
      </c>
      <c r="D13" s="359"/>
      <c r="E13" s="394"/>
      <c r="F13" s="328"/>
      <c r="G13" s="328"/>
      <c r="H13" s="328"/>
      <c r="I13" s="328"/>
      <c r="L13" s="11"/>
      <c r="M13" s="328"/>
      <c r="N13" s="328"/>
      <c r="O13" s="328"/>
      <c r="P13" s="328"/>
      <c r="Q13" s="328"/>
      <c r="R13" s="11"/>
      <c r="S13" s="11"/>
      <c r="T13" s="11"/>
      <c r="U13" s="11"/>
    </row>
    <row r="14" spans="1:21">
      <c r="A14" s="414"/>
      <c r="B14" s="371">
        <v>1472000</v>
      </c>
      <c r="C14" s="387" t="e">
        <f t="shared" si="0"/>
        <v>#DIV/0!</v>
      </c>
      <c r="D14" s="359"/>
      <c r="E14" s="394"/>
      <c r="F14" s="328"/>
      <c r="G14" s="328"/>
      <c r="H14" s="328"/>
      <c r="I14" s="328"/>
      <c r="L14" s="11"/>
      <c r="M14" s="328"/>
      <c r="N14" s="328"/>
      <c r="O14" s="328"/>
      <c r="P14" s="328"/>
      <c r="Q14" s="328"/>
      <c r="R14" s="11"/>
      <c r="S14" s="11"/>
      <c r="T14" s="11"/>
      <c r="U14" s="11"/>
    </row>
    <row r="15" spans="1:21" ht="13.5" thickBot="1">
      <c r="A15" s="414"/>
      <c r="B15" s="372">
        <v>5220000</v>
      </c>
      <c r="C15" s="387" t="e">
        <f t="shared" si="0"/>
        <v>#DIV/0!</v>
      </c>
      <c r="D15" s="360"/>
      <c r="E15" s="395"/>
      <c r="F15" s="328"/>
      <c r="G15" s="328"/>
      <c r="H15" s="328"/>
      <c r="I15" s="328"/>
      <c r="L15" s="11"/>
      <c r="M15" s="328"/>
      <c r="N15" s="328"/>
      <c r="O15" s="328"/>
      <c r="P15" s="328"/>
      <c r="Q15" s="328"/>
      <c r="R15" s="11"/>
      <c r="S15" s="11"/>
      <c r="T15" s="11"/>
      <c r="U15" s="11"/>
    </row>
    <row r="16" spans="1:21" ht="13.5" thickBot="1">
      <c r="A16" s="342"/>
      <c r="B16" s="373"/>
      <c r="C16" s="389"/>
      <c r="D16" s="361"/>
      <c r="E16" s="407"/>
      <c r="F16" s="328"/>
      <c r="G16" s="328"/>
      <c r="H16" s="328"/>
      <c r="I16" s="328"/>
      <c r="L16" s="11"/>
      <c r="M16" s="328"/>
      <c r="N16" s="328"/>
      <c r="O16" s="328"/>
      <c r="P16" s="328"/>
      <c r="Q16" s="328"/>
      <c r="R16" s="11"/>
      <c r="S16" s="11"/>
      <c r="T16" s="328"/>
      <c r="U16" s="11"/>
    </row>
    <row r="17" spans="1:21">
      <c r="A17" s="421" t="s">
        <v>41</v>
      </c>
      <c r="B17" s="374"/>
      <c r="C17" s="390"/>
      <c r="D17" s="362"/>
      <c r="E17" s="397"/>
      <c r="F17" s="328"/>
      <c r="G17" s="328"/>
      <c r="H17" s="328"/>
      <c r="I17" s="328"/>
      <c r="L17" s="11"/>
      <c r="M17" s="328"/>
      <c r="N17" s="328"/>
      <c r="O17" s="328"/>
      <c r="P17" s="328"/>
      <c r="Q17" s="328"/>
      <c r="R17" s="11"/>
      <c r="S17" s="11"/>
      <c r="T17" s="328"/>
      <c r="U17" s="11"/>
    </row>
    <row r="18" spans="1:21">
      <c r="A18" s="414"/>
      <c r="B18" s="371">
        <v>110000</v>
      </c>
      <c r="C18" s="387" t="e">
        <f>B18/E17</f>
        <v>#DIV/0!</v>
      </c>
      <c r="D18" s="359"/>
      <c r="E18" s="408"/>
      <c r="F18" s="328"/>
      <c r="G18" s="328"/>
      <c r="H18" s="328"/>
      <c r="I18" s="328"/>
      <c r="L18" s="11"/>
      <c r="M18" s="328"/>
      <c r="N18" s="328"/>
      <c r="O18" s="328"/>
      <c r="P18" s="328"/>
      <c r="Q18" s="328"/>
      <c r="R18" s="11"/>
      <c r="S18" s="11"/>
      <c r="T18" s="328"/>
      <c r="U18" s="11"/>
    </row>
    <row r="19" spans="1:21">
      <c r="A19" s="414"/>
      <c r="B19" s="371">
        <v>1911000</v>
      </c>
      <c r="C19" s="387" t="e">
        <f>B19/E19</f>
        <v>#DIV/0!</v>
      </c>
      <c r="D19" s="359"/>
      <c r="E19" s="408"/>
      <c r="F19" s="328"/>
      <c r="G19" s="328"/>
      <c r="H19" s="328"/>
      <c r="I19" s="328"/>
      <c r="L19" s="11"/>
      <c r="M19" s="328"/>
      <c r="N19" s="328"/>
      <c r="O19" s="328"/>
      <c r="P19" s="328"/>
      <c r="Q19" s="328"/>
      <c r="R19" s="11"/>
      <c r="S19" s="11"/>
      <c r="T19" s="328"/>
      <c r="U19" s="11"/>
    </row>
    <row r="20" spans="1:21">
      <c r="A20" s="414"/>
      <c r="B20" s="371">
        <v>150000</v>
      </c>
      <c r="C20" s="387" t="e">
        <f>B20/E20</f>
        <v>#DIV/0!</v>
      </c>
      <c r="D20" s="359"/>
      <c r="E20" s="408"/>
      <c r="F20" s="328"/>
      <c r="G20" s="328"/>
      <c r="H20" s="328"/>
      <c r="I20" s="328"/>
      <c r="L20" s="11"/>
      <c r="M20" s="328"/>
      <c r="N20" s="328"/>
      <c r="O20" s="328"/>
      <c r="P20" s="328"/>
      <c r="Q20" s="328"/>
      <c r="R20" s="11"/>
      <c r="S20" s="11"/>
      <c r="T20" s="328"/>
      <c r="U20" s="11"/>
    </row>
    <row r="21" spans="1:21">
      <c r="A21" s="414"/>
      <c r="B21" s="359"/>
      <c r="C21" s="387"/>
      <c r="D21" s="359"/>
      <c r="E21" s="408"/>
      <c r="F21" s="328"/>
      <c r="G21" s="328"/>
      <c r="H21" s="328"/>
      <c r="I21" s="328"/>
      <c r="L21" s="11"/>
      <c r="M21" s="328"/>
      <c r="N21" s="328"/>
      <c r="O21" s="328"/>
      <c r="P21" s="328"/>
      <c r="Q21" s="328"/>
      <c r="R21" s="11"/>
      <c r="S21" s="11"/>
      <c r="T21" s="11"/>
      <c r="U21" s="11"/>
    </row>
    <row r="22" spans="1:21">
      <c r="A22" s="414"/>
      <c r="B22" s="371">
        <v>209000</v>
      </c>
      <c r="C22" s="387" t="e">
        <f>B22/E22</f>
        <v>#DIV/0!</v>
      </c>
      <c r="D22" s="359"/>
      <c r="E22" s="408"/>
      <c r="F22" s="328"/>
      <c r="G22" s="328"/>
      <c r="H22" s="328"/>
      <c r="I22" s="328"/>
      <c r="L22" s="11"/>
      <c r="M22" s="328"/>
      <c r="N22" s="328"/>
      <c r="O22" s="328"/>
      <c r="P22" s="328"/>
      <c r="Q22" s="328"/>
      <c r="R22" s="11"/>
      <c r="S22" s="11"/>
      <c r="T22" s="11"/>
      <c r="U22" s="11"/>
    </row>
    <row r="23" spans="1:21" ht="13.5" thickBot="1">
      <c r="A23" s="418"/>
      <c r="B23" s="372">
        <v>377000</v>
      </c>
      <c r="C23" s="387" t="e">
        <f>B23/E23</f>
        <v>#DIV/0!</v>
      </c>
      <c r="D23" s="360"/>
      <c r="E23" s="409"/>
      <c r="F23" s="328"/>
      <c r="G23" s="328"/>
      <c r="H23" s="328"/>
      <c r="I23" s="328"/>
      <c r="L23" s="11"/>
      <c r="M23" s="328"/>
      <c r="N23" s="328"/>
      <c r="O23" s="328"/>
      <c r="P23" s="328"/>
      <c r="Q23" s="328"/>
      <c r="R23" s="11"/>
      <c r="S23" s="11"/>
      <c r="T23" s="11"/>
      <c r="U23" s="11"/>
    </row>
    <row r="24" spans="1:21" ht="13.5" thickBot="1">
      <c r="A24" s="426"/>
      <c r="B24" s="373"/>
      <c r="C24" s="389"/>
      <c r="D24" s="361"/>
      <c r="E24" s="407"/>
      <c r="F24" s="328"/>
      <c r="G24" s="328"/>
      <c r="H24" s="328"/>
      <c r="I24" s="328"/>
      <c r="L24" s="11"/>
      <c r="M24" s="328"/>
      <c r="N24" s="328"/>
      <c r="O24" s="328"/>
      <c r="P24" s="328"/>
      <c r="Q24" s="328"/>
      <c r="R24" s="11"/>
      <c r="S24" s="11"/>
      <c r="T24" s="11"/>
      <c r="U24" s="11"/>
    </row>
    <row r="25" spans="1:21">
      <c r="A25" s="427"/>
      <c r="B25" s="374"/>
      <c r="C25" s="424"/>
      <c r="D25" s="362"/>
      <c r="E25" s="410"/>
      <c r="F25" s="328"/>
      <c r="G25" s="328"/>
      <c r="H25" s="328"/>
      <c r="I25" s="328"/>
      <c r="L25" s="11"/>
      <c r="M25" s="328"/>
      <c r="N25" s="328"/>
      <c r="O25" s="328"/>
      <c r="P25" s="328"/>
      <c r="Q25" s="328"/>
      <c r="R25" s="11"/>
      <c r="S25" s="11"/>
      <c r="T25" s="11"/>
      <c r="U25" s="11"/>
    </row>
    <row r="26" spans="1:21">
      <c r="A26" s="414"/>
      <c r="B26" s="359"/>
      <c r="C26" s="387"/>
      <c r="D26" s="359"/>
      <c r="E26" s="408"/>
      <c r="F26" s="328"/>
      <c r="G26" s="328"/>
      <c r="H26" s="328"/>
      <c r="I26" s="328"/>
      <c r="L26" s="11"/>
      <c r="M26" s="328"/>
      <c r="N26" s="328"/>
      <c r="O26" s="328"/>
      <c r="P26" s="328"/>
      <c r="Q26" s="328"/>
      <c r="R26" s="11"/>
      <c r="S26" s="11"/>
      <c r="T26" s="11"/>
      <c r="U26" s="11"/>
    </row>
    <row r="27" spans="1:21">
      <c r="A27" s="414"/>
      <c r="B27" s="371">
        <v>25000</v>
      </c>
      <c r="C27" s="387" t="e">
        <f>B27/E27</f>
        <v>#DIV/0!</v>
      </c>
      <c r="D27" s="359"/>
      <c r="E27" s="408"/>
      <c r="F27" s="328"/>
      <c r="G27" s="328"/>
      <c r="H27" s="328"/>
      <c r="I27" s="328"/>
      <c r="L27" s="11"/>
      <c r="M27" s="328"/>
      <c r="N27" s="328"/>
      <c r="O27" s="328"/>
      <c r="P27" s="328"/>
      <c r="Q27" s="328"/>
      <c r="R27" s="11"/>
      <c r="S27" s="11"/>
      <c r="T27" s="11"/>
      <c r="U27" s="11"/>
    </row>
    <row r="28" spans="1:21">
      <c r="A28" s="414"/>
      <c r="B28" s="359"/>
      <c r="C28" s="387"/>
      <c r="D28" s="359"/>
      <c r="E28" s="408"/>
      <c r="F28" s="328"/>
      <c r="G28" s="328"/>
      <c r="H28" s="328"/>
      <c r="I28" s="328"/>
      <c r="L28" s="11"/>
      <c r="M28" s="328"/>
      <c r="N28" s="328"/>
      <c r="O28" s="328"/>
      <c r="P28" s="328"/>
      <c r="Q28" s="328"/>
      <c r="R28" s="11"/>
      <c r="S28" s="11"/>
      <c r="T28" s="11"/>
      <c r="U28" s="11"/>
    </row>
    <row r="29" spans="1:21" ht="13.5" thickBot="1">
      <c r="A29" s="414"/>
      <c r="B29" s="372">
        <v>428000</v>
      </c>
      <c r="C29" s="388" t="e">
        <f>B29/E29</f>
        <v>#DIV/0!</v>
      </c>
      <c r="D29" s="360"/>
      <c r="E29" s="409"/>
      <c r="F29" s="328"/>
      <c r="G29" s="328"/>
      <c r="H29" s="328"/>
      <c r="I29" s="328"/>
      <c r="L29" s="11"/>
      <c r="M29" s="328"/>
      <c r="N29" s="328"/>
      <c r="O29" s="328"/>
      <c r="P29" s="328"/>
      <c r="Q29" s="328"/>
      <c r="R29" s="11"/>
      <c r="S29" s="11"/>
      <c r="T29" s="11"/>
      <c r="U29" s="11"/>
    </row>
    <row r="30" spans="1:21" ht="13.5" thickBot="1">
      <c r="A30" s="342"/>
      <c r="B30" s="373"/>
      <c r="C30" s="389"/>
      <c r="D30" s="361"/>
      <c r="E30" s="407"/>
      <c r="F30" s="328"/>
      <c r="G30" s="328"/>
      <c r="H30" s="328"/>
      <c r="I30" s="328"/>
      <c r="L30" s="11"/>
      <c r="M30" s="328"/>
      <c r="N30" s="328"/>
      <c r="O30" s="328"/>
      <c r="P30" s="328"/>
      <c r="Q30" s="328"/>
      <c r="R30" s="11"/>
      <c r="S30" s="11"/>
      <c r="T30" s="11"/>
      <c r="U30" s="11"/>
    </row>
    <row r="31" spans="1:21">
      <c r="A31" s="421"/>
      <c r="B31" s="374"/>
      <c r="C31" s="390"/>
      <c r="D31" s="362"/>
      <c r="E31" s="410"/>
      <c r="F31" s="328"/>
      <c r="G31" s="328"/>
      <c r="H31" s="328"/>
      <c r="I31" s="328"/>
      <c r="L31" s="11"/>
      <c r="M31" s="328"/>
      <c r="N31" s="328"/>
      <c r="O31" s="328"/>
      <c r="P31" s="328"/>
      <c r="Q31" s="328"/>
      <c r="R31" s="11"/>
      <c r="S31" s="11"/>
      <c r="T31" s="11"/>
      <c r="U31" s="11"/>
    </row>
    <row r="32" spans="1:21">
      <c r="A32" s="414"/>
      <c r="B32" s="371">
        <v>1429000</v>
      </c>
      <c r="C32" s="387" t="e">
        <f>B32/E31</f>
        <v>#DIV/0!</v>
      </c>
      <c r="D32" s="359"/>
      <c r="E32" s="408"/>
      <c r="F32" s="328"/>
      <c r="G32" s="328"/>
      <c r="H32" s="328"/>
      <c r="I32" s="328"/>
      <c r="L32" s="11"/>
      <c r="M32" s="328"/>
      <c r="N32" s="328"/>
      <c r="O32" s="328"/>
      <c r="P32" s="328"/>
      <c r="Q32" s="328"/>
      <c r="R32" s="11"/>
      <c r="S32" s="11"/>
      <c r="T32" s="11"/>
      <c r="U32" s="11"/>
    </row>
    <row r="33" spans="1:21">
      <c r="A33" s="414"/>
      <c r="B33" s="371">
        <v>313000</v>
      </c>
      <c r="C33" s="387" t="e">
        <f>B33/E33</f>
        <v>#DIV/0!</v>
      </c>
      <c r="D33" s="359"/>
      <c r="E33" s="408"/>
      <c r="F33" s="328"/>
      <c r="G33" s="328"/>
      <c r="H33" s="328"/>
      <c r="I33" s="328"/>
      <c r="L33" s="11"/>
      <c r="M33" s="328"/>
      <c r="N33" s="328"/>
      <c r="O33" s="328"/>
      <c r="P33" s="328"/>
      <c r="Q33" s="328"/>
      <c r="R33" s="11"/>
      <c r="S33" s="11"/>
      <c r="T33" s="11"/>
      <c r="U33" s="11"/>
    </row>
    <row r="34" spans="1:21">
      <c r="A34" s="414"/>
      <c r="B34" s="371">
        <v>2312000</v>
      </c>
      <c r="C34" s="387" t="e">
        <f>B34/E34</f>
        <v>#DIV/0!</v>
      </c>
      <c r="D34" s="359"/>
      <c r="E34" s="408"/>
      <c r="F34" s="328"/>
      <c r="G34" s="328"/>
      <c r="H34" s="328"/>
      <c r="I34" s="328"/>
      <c r="L34" s="11"/>
      <c r="M34" s="328"/>
      <c r="N34" s="328"/>
      <c r="O34" s="328"/>
      <c r="P34" s="328"/>
      <c r="Q34" s="328"/>
      <c r="R34" s="11"/>
      <c r="S34" s="11"/>
      <c r="T34" s="11"/>
      <c r="U34" s="11"/>
    </row>
    <row r="35" spans="1:21" ht="13.5" thickBot="1">
      <c r="A35" s="418"/>
      <c r="B35" s="372">
        <v>2579000</v>
      </c>
      <c r="C35" s="387" t="e">
        <f>B35/E35</f>
        <v>#DIV/0!</v>
      </c>
      <c r="D35" s="360"/>
      <c r="E35" s="409"/>
      <c r="F35" s="328"/>
      <c r="G35" s="328"/>
      <c r="H35" s="328"/>
      <c r="I35" s="328"/>
      <c r="L35" s="11"/>
      <c r="M35" s="328"/>
      <c r="N35" s="328"/>
      <c r="O35" s="328"/>
      <c r="P35" s="328"/>
      <c r="Q35" s="328"/>
      <c r="R35" s="11"/>
      <c r="S35" s="11"/>
      <c r="T35" s="11"/>
      <c r="U35" s="11"/>
    </row>
    <row r="36" spans="1:21" ht="13.5" thickBot="1">
      <c r="A36" s="420"/>
      <c r="B36" s="416"/>
      <c r="C36" s="389"/>
      <c r="D36" s="379"/>
      <c r="E36" s="407"/>
      <c r="F36" s="328"/>
      <c r="G36" s="328"/>
      <c r="H36" s="328"/>
      <c r="I36" s="328"/>
      <c r="L36" s="11"/>
      <c r="M36" s="328"/>
      <c r="N36" s="328"/>
      <c r="O36" s="328"/>
      <c r="P36" s="328"/>
      <c r="Q36" s="328"/>
      <c r="R36" s="11"/>
      <c r="S36" s="11"/>
      <c r="T36" s="11"/>
      <c r="U36" s="11"/>
    </row>
    <row r="37" spans="1:21">
      <c r="A37" s="427"/>
      <c r="B37" s="374"/>
      <c r="C37" s="391"/>
      <c r="D37" s="359"/>
      <c r="E37" s="410"/>
      <c r="F37" s="328"/>
      <c r="G37" s="328"/>
      <c r="H37" s="328"/>
      <c r="I37" s="328"/>
      <c r="L37" s="11"/>
      <c r="M37" s="328"/>
      <c r="N37" s="328"/>
      <c r="O37" s="328"/>
      <c r="P37" s="328"/>
      <c r="Q37" s="328"/>
      <c r="R37" s="11"/>
      <c r="S37" s="11"/>
      <c r="T37" s="11"/>
      <c r="U37" s="11"/>
    </row>
    <row r="38" spans="1:21">
      <c r="A38" s="414"/>
      <c r="B38" s="371">
        <v>7268000</v>
      </c>
      <c r="C38" s="387" t="e">
        <f>B38/E37</f>
        <v>#DIV/0!</v>
      </c>
      <c r="D38" s="359"/>
      <c r="E38" s="408"/>
      <c r="F38" s="328"/>
      <c r="G38" s="328"/>
      <c r="H38" s="328"/>
      <c r="I38" s="328"/>
      <c r="L38" s="11"/>
      <c r="M38" s="328"/>
      <c r="N38" s="328"/>
      <c r="O38" s="328"/>
      <c r="P38" s="328"/>
      <c r="Q38" s="328"/>
      <c r="R38" s="11"/>
      <c r="S38" s="11"/>
      <c r="T38" s="11"/>
      <c r="U38" s="11"/>
    </row>
    <row r="39" spans="1:21">
      <c r="A39" s="414"/>
      <c r="B39" s="371">
        <v>10358000</v>
      </c>
      <c r="C39" s="387" t="e">
        <f>B39/E39</f>
        <v>#DIV/0!</v>
      </c>
      <c r="D39" s="359"/>
      <c r="E39" s="408"/>
      <c r="F39" s="328"/>
      <c r="G39" s="328"/>
      <c r="H39" s="328"/>
      <c r="I39" s="328"/>
      <c r="L39" s="11"/>
      <c r="M39" s="328"/>
      <c r="N39" s="328"/>
      <c r="O39" s="328"/>
      <c r="P39" s="328"/>
      <c r="Q39" s="328"/>
      <c r="R39" s="11"/>
      <c r="S39" s="11"/>
      <c r="T39" s="11"/>
      <c r="U39" s="11"/>
    </row>
    <row r="40" spans="1:21">
      <c r="A40" s="414"/>
      <c r="B40" s="371">
        <v>22000</v>
      </c>
      <c r="C40" s="387" t="e">
        <f t="shared" ref="C40:C41" si="1">B40/E40</f>
        <v>#DIV/0!</v>
      </c>
      <c r="D40" s="359"/>
      <c r="E40" s="408"/>
      <c r="F40" s="328"/>
      <c r="G40" s="328"/>
      <c r="H40" s="328"/>
      <c r="I40" s="328"/>
      <c r="L40" s="11"/>
      <c r="M40" s="328"/>
      <c r="N40" s="328"/>
      <c r="O40" s="328"/>
      <c r="P40" s="328"/>
      <c r="Q40" s="328"/>
      <c r="R40" s="11"/>
      <c r="S40" s="11"/>
      <c r="T40" s="11"/>
      <c r="U40" s="11"/>
    </row>
    <row r="41" spans="1:21">
      <c r="A41" s="414"/>
      <c r="B41" s="371">
        <v>1650000</v>
      </c>
      <c r="C41" s="387" t="e">
        <f t="shared" si="1"/>
        <v>#DIV/0!</v>
      </c>
      <c r="D41" s="359"/>
      <c r="E41" s="408"/>
      <c r="F41" s="328"/>
      <c r="G41" s="328"/>
      <c r="H41" s="328"/>
      <c r="I41" s="328"/>
      <c r="L41" s="11"/>
      <c r="M41" s="328"/>
      <c r="N41" s="328"/>
      <c r="O41" s="328"/>
      <c r="P41" s="328"/>
      <c r="Q41" s="328"/>
      <c r="R41" s="11"/>
      <c r="S41" s="11"/>
      <c r="T41" s="11"/>
      <c r="U41" s="11"/>
    </row>
    <row r="42" spans="1:21">
      <c r="A42" s="414"/>
      <c r="B42" s="359"/>
      <c r="C42" s="359"/>
      <c r="D42" s="359"/>
      <c r="E42" s="408"/>
      <c r="F42" s="328"/>
      <c r="G42" s="328"/>
      <c r="H42" s="328"/>
      <c r="I42" s="328"/>
      <c r="L42" s="11"/>
      <c r="M42" s="328"/>
      <c r="N42" s="328"/>
      <c r="O42" s="328"/>
      <c r="P42" s="328"/>
      <c r="Q42" s="328"/>
      <c r="R42" s="11"/>
      <c r="S42" s="11"/>
      <c r="T42" s="11"/>
      <c r="U42" s="11"/>
    </row>
    <row r="43" spans="1:21" ht="13.5" thickBot="1">
      <c r="A43" s="418"/>
      <c r="B43" s="360"/>
      <c r="C43" s="360"/>
      <c r="D43" s="360"/>
      <c r="E43" s="409"/>
      <c r="F43" s="328"/>
      <c r="G43" s="328"/>
      <c r="H43" s="328"/>
      <c r="I43" s="328"/>
      <c r="L43" s="11"/>
      <c r="M43" s="328"/>
      <c r="N43" s="328"/>
      <c r="O43" s="328"/>
      <c r="P43" s="328"/>
      <c r="Q43" s="328"/>
      <c r="R43" s="11"/>
      <c r="S43" s="11"/>
      <c r="T43" s="11"/>
      <c r="U43" s="11"/>
    </row>
    <row r="44" spans="1:21" ht="13.5" thickBot="1">
      <c r="A44" s="420"/>
      <c r="B44" s="416"/>
      <c r="C44" s="389"/>
      <c r="D44" s="361"/>
      <c r="E44" s="407"/>
      <c r="F44" s="328"/>
      <c r="G44" s="328"/>
      <c r="H44" s="328"/>
      <c r="I44" s="328"/>
      <c r="L44" s="11"/>
      <c r="M44" s="11"/>
      <c r="N44" s="11"/>
      <c r="O44" s="11"/>
      <c r="P44" s="11"/>
      <c r="Q44" s="11"/>
      <c r="R44" s="11"/>
      <c r="S44" s="11"/>
      <c r="T44" s="11"/>
      <c r="U44" s="11"/>
    </row>
    <row r="45" spans="1:21">
      <c r="A45" s="427"/>
      <c r="B45" s="374"/>
      <c r="C45" s="391"/>
      <c r="D45" s="362"/>
      <c r="E45" s="410"/>
      <c r="F45" s="328"/>
      <c r="G45" s="328"/>
      <c r="H45" s="328"/>
      <c r="I45" s="328"/>
      <c r="L45" s="11"/>
      <c r="M45" s="11"/>
      <c r="N45" s="11"/>
      <c r="O45" s="11"/>
      <c r="P45" s="11"/>
      <c r="Q45" s="11"/>
      <c r="R45" s="11"/>
      <c r="S45" s="11"/>
      <c r="T45" s="11"/>
      <c r="U45" s="11"/>
    </row>
    <row r="46" spans="1:21">
      <c r="A46" s="414"/>
      <c r="B46" s="359"/>
      <c r="C46" s="387"/>
      <c r="D46" s="359"/>
      <c r="E46" s="408"/>
      <c r="F46" s="328"/>
      <c r="G46" s="328"/>
      <c r="H46" s="328"/>
      <c r="I46" s="328"/>
      <c r="L46" s="11"/>
      <c r="M46" s="11"/>
      <c r="N46" s="11"/>
      <c r="O46" s="11"/>
      <c r="P46" s="11"/>
      <c r="Q46" s="11"/>
      <c r="R46" s="11"/>
      <c r="S46" s="11"/>
      <c r="T46" s="11"/>
      <c r="U46" s="11"/>
    </row>
    <row r="47" spans="1:21">
      <c r="A47" s="414"/>
      <c r="B47" s="371">
        <v>412000</v>
      </c>
      <c r="C47" s="387" t="e">
        <f>B47/E47</f>
        <v>#DIV/0!</v>
      </c>
      <c r="D47" s="359"/>
      <c r="E47" s="408"/>
      <c r="F47" s="328"/>
      <c r="G47" s="328"/>
      <c r="H47" s="328"/>
      <c r="I47" s="328"/>
      <c r="L47" s="11"/>
      <c r="M47" s="11"/>
      <c r="N47" s="11"/>
      <c r="O47" s="11"/>
      <c r="P47" s="11"/>
      <c r="Q47" s="11"/>
      <c r="R47" s="11"/>
      <c r="S47" s="11"/>
      <c r="T47" s="11"/>
      <c r="U47" s="11"/>
    </row>
    <row r="48" spans="1:21">
      <c r="A48" s="414"/>
      <c r="B48" s="359"/>
      <c r="C48" s="387"/>
      <c r="D48" s="359"/>
      <c r="E48" s="408"/>
      <c r="F48" s="11"/>
      <c r="G48" s="11"/>
      <c r="H48" s="11"/>
      <c r="I48" s="11"/>
      <c r="L48" s="11"/>
      <c r="M48" s="11"/>
      <c r="N48" s="11"/>
      <c r="O48" s="11"/>
      <c r="P48" s="11"/>
      <c r="Q48" s="11"/>
      <c r="R48" s="11"/>
      <c r="S48" s="11"/>
      <c r="T48" s="11"/>
      <c r="U48" s="11"/>
    </row>
    <row r="49" spans="1:21">
      <c r="A49" s="414"/>
      <c r="B49" s="371">
        <v>872000</v>
      </c>
      <c r="C49" s="387" t="e">
        <f>B49/E49</f>
        <v>#DIV/0!</v>
      </c>
      <c r="D49" s="359"/>
      <c r="E49" s="408"/>
      <c r="F49" s="11"/>
      <c r="G49" s="11"/>
      <c r="H49" s="11"/>
      <c r="I49" s="11"/>
      <c r="L49" s="11"/>
      <c r="M49" s="11"/>
      <c r="N49" s="11"/>
      <c r="O49" s="11"/>
      <c r="P49" s="11"/>
      <c r="Q49" s="11"/>
      <c r="R49" s="11"/>
      <c r="S49" s="11"/>
      <c r="T49" s="11"/>
      <c r="U49" s="11"/>
    </row>
    <row r="50" spans="1:21">
      <c r="A50" s="414"/>
      <c r="B50" s="359"/>
      <c r="C50" s="387"/>
      <c r="D50" s="359"/>
      <c r="E50" s="408"/>
      <c r="F50" s="11"/>
      <c r="G50" s="11"/>
      <c r="H50" s="11"/>
      <c r="I50" s="11"/>
      <c r="L50" s="11"/>
      <c r="M50" s="11"/>
      <c r="N50" s="11"/>
      <c r="O50" s="11"/>
      <c r="P50" s="11"/>
      <c r="Q50" s="11"/>
      <c r="R50" s="11"/>
      <c r="S50" s="11"/>
      <c r="T50" s="11"/>
      <c r="U50" s="11"/>
    </row>
    <row r="51" spans="1:21">
      <c r="A51" s="414"/>
      <c r="B51" s="371">
        <v>44000</v>
      </c>
      <c r="C51" s="387" t="e">
        <f>B51/E51</f>
        <v>#DIV/0!</v>
      </c>
      <c r="D51" s="359"/>
      <c r="E51" s="408"/>
      <c r="F51" s="11"/>
      <c r="G51" s="11"/>
      <c r="H51" s="11"/>
      <c r="I51" s="11"/>
      <c r="L51" s="11"/>
      <c r="M51" s="11"/>
      <c r="N51" s="11"/>
      <c r="O51" s="11"/>
      <c r="P51" s="11"/>
      <c r="Q51" s="11"/>
      <c r="R51" s="11"/>
      <c r="S51" s="11"/>
      <c r="T51" s="11"/>
      <c r="U51" s="11"/>
    </row>
    <row r="52" spans="1:21" ht="13.5" thickBot="1">
      <c r="A52" s="418"/>
      <c r="B52" s="372">
        <v>16000</v>
      </c>
      <c r="C52" s="388" t="e">
        <f>B52/E52</f>
        <v>#DIV/0!</v>
      </c>
      <c r="D52" s="360"/>
      <c r="E52" s="409"/>
      <c r="F52" s="11"/>
      <c r="G52" s="11"/>
      <c r="H52" s="11"/>
      <c r="I52" s="11"/>
      <c r="L52" s="11"/>
      <c r="M52" s="11"/>
      <c r="N52" s="11"/>
      <c r="O52" s="11"/>
      <c r="P52" s="11"/>
      <c r="Q52" s="11"/>
      <c r="R52" s="11"/>
      <c r="S52" s="11"/>
      <c r="T52" s="11"/>
      <c r="U52" s="11"/>
    </row>
    <row r="53" spans="1:21" ht="13.5" thickBot="1">
      <c r="A53" s="420"/>
      <c r="B53" s="416"/>
      <c r="C53" s="389"/>
      <c r="D53" s="361"/>
      <c r="E53" s="403"/>
      <c r="F53" s="11"/>
      <c r="G53" s="11"/>
      <c r="H53" s="11"/>
      <c r="I53" s="11"/>
      <c r="L53" s="11"/>
      <c r="M53" s="11"/>
      <c r="N53" s="11"/>
      <c r="O53" s="11"/>
      <c r="P53" s="11"/>
      <c r="Q53" s="11"/>
      <c r="R53" s="11"/>
      <c r="S53" s="11"/>
      <c r="T53" s="11"/>
      <c r="U53" s="11"/>
    </row>
    <row r="54" spans="1:21">
      <c r="A54" s="427"/>
      <c r="B54" s="362"/>
      <c r="C54" s="391"/>
      <c r="D54" s="362"/>
      <c r="E54" s="410"/>
      <c r="F54" s="11"/>
      <c r="G54" s="11"/>
      <c r="H54" s="11"/>
      <c r="I54" s="11"/>
    </row>
    <row r="55" spans="1:21">
      <c r="A55" s="414"/>
      <c r="B55" s="359"/>
      <c r="C55" s="387"/>
      <c r="D55" s="359"/>
      <c r="E55" s="394"/>
      <c r="F55" s="11"/>
      <c r="G55" s="11"/>
      <c r="H55" s="11"/>
      <c r="I55" s="11"/>
    </row>
    <row r="56" spans="1:21">
      <c r="A56" s="414"/>
      <c r="B56" s="359"/>
      <c r="C56" s="387"/>
      <c r="D56" s="359"/>
      <c r="E56" s="408"/>
      <c r="F56" s="11"/>
      <c r="G56" s="11"/>
      <c r="H56" s="11"/>
      <c r="I56" s="11"/>
    </row>
    <row r="57" spans="1:21">
      <c r="A57" s="414"/>
      <c r="B57" s="359"/>
      <c r="C57" s="387"/>
      <c r="D57" s="359"/>
      <c r="E57" s="408"/>
      <c r="F57" s="11"/>
      <c r="G57" s="11"/>
      <c r="H57" s="11"/>
      <c r="I57" s="11"/>
    </row>
    <row r="58" spans="1:21" ht="13.5" thickBot="1">
      <c r="A58" s="418"/>
      <c r="B58" s="360"/>
      <c r="C58" s="388"/>
      <c r="D58" s="360"/>
      <c r="E58" s="409"/>
      <c r="F58" s="11"/>
      <c r="G58" s="11"/>
      <c r="H58" s="11"/>
      <c r="I58" s="11"/>
    </row>
    <row r="59" spans="1:21" ht="13.5" thickBot="1">
      <c r="A59" s="420"/>
      <c r="B59" s="416"/>
      <c r="C59" s="389"/>
      <c r="D59" s="379"/>
      <c r="E59" s="407"/>
      <c r="F59" s="11"/>
      <c r="G59" s="11"/>
      <c r="H59" s="11"/>
      <c r="I59" s="11"/>
    </row>
    <row r="60" spans="1:21" ht="13.5" thickBot="1">
      <c r="A60" s="428" t="s">
        <v>347</v>
      </c>
      <c r="B60" s="375"/>
      <c r="C60" s="392">
        <v>1097.67</v>
      </c>
      <c r="D60" s="380">
        <f>SUM(D4:D58)</f>
        <v>61720000</v>
      </c>
      <c r="E60" s="411"/>
      <c r="F60" s="11"/>
      <c r="G60" s="11"/>
      <c r="H60" s="11"/>
      <c r="I60" s="11"/>
    </row>
    <row r="61" spans="1:21" ht="12.75" customHeight="1" thickBot="1">
      <c r="A61" s="420"/>
      <c r="B61" s="416"/>
      <c r="C61" s="389"/>
      <c r="D61" s="379"/>
      <c r="E61" s="407"/>
      <c r="F61" s="11"/>
      <c r="G61" s="11"/>
      <c r="H61" s="11"/>
      <c r="I61" s="11"/>
    </row>
    <row r="62" spans="1:21" ht="13.5" thickBot="1">
      <c r="A62" s="419"/>
      <c r="B62" s="430">
        <v>6759000</v>
      </c>
      <c r="C62" s="393"/>
      <c r="D62" s="363"/>
      <c r="E62" s="412"/>
      <c r="F62" s="11"/>
      <c r="G62" s="11"/>
      <c r="H62" s="11"/>
      <c r="I62" s="11"/>
    </row>
    <row r="63" spans="1:21">
      <c r="A63" s="11"/>
      <c r="B63" s="11"/>
      <c r="C63" s="11"/>
      <c r="D63" s="11"/>
      <c r="E63" s="36"/>
      <c r="F63" s="11"/>
      <c r="G63" s="11"/>
      <c r="H63" s="11"/>
      <c r="I63" s="11"/>
    </row>
  </sheetData>
  <sheetProtection selectLockedCells="1" selectUnlockedCells="1"/>
  <pageMargins left="0.59055118110236227" right="0.59055118110236227" top="0.78740157480314965" bottom="0.59055118110236227" header="0.31496062992125984" footer="0.23622047244094491"/>
  <pageSetup paperSize="9" fitToHeight="0" pageOrder="overThenDown" orientation="portrait" r:id="rId1"/>
  <headerFooter alignWithMargins="0">
    <oddHeader>&amp;C&amp;"Arial,Standard"&amp;8– &amp;P –</oddHeader>
    <oddFooter>&amp;C&amp;"Arial,Standard"&amp;7&amp;K000000 Amt für Statistik Berlin-Brandenburg — SB L III 1 - j/17 –  Brandenburg  &amp;G</oddFooter>
  </headerFooter>
  <drawing r:id="rId2"/>
  <legacyDrawing r:id="rId3"/>
  <oleObjects>
    <mc:AlternateContent xmlns:mc="http://schemas.openxmlformats.org/markup-compatibility/2006">
      <mc:Choice Requires="x14">
        <oleObject progId="Word.Document.12" shapeId="37889" r:id="rId4">
          <objectPr defaultSiz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6</xdr:col>
                <xdr:colOff>104775</xdr:colOff>
                <xdr:row>42</xdr:row>
                <xdr:rowOff>19050</xdr:rowOff>
              </to>
            </anchor>
          </objectPr>
        </oleObject>
      </mc:Choice>
      <mc:Fallback>
        <oleObject progId="Word.Document.12" shapeId="37889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3:H58"/>
  <sheetViews>
    <sheetView zoomScaleNormal="100" workbookViewId="0"/>
  </sheetViews>
  <sheetFormatPr baseColWidth="10" defaultColWidth="11.42578125" defaultRowHeight="12.75"/>
  <cols>
    <col min="1" max="1" width="1.7109375" style="72" customWidth="1"/>
    <col min="2" max="2" width="25.7109375" style="1" customWidth="1"/>
    <col min="3" max="3" width="15.7109375" style="1" customWidth="1"/>
    <col min="4" max="4" width="1.7109375" style="1" customWidth="1"/>
    <col min="5" max="5" width="25.7109375" style="1" customWidth="1"/>
    <col min="6" max="16384" width="11.42578125" style="1"/>
  </cols>
  <sheetData>
    <row r="3" spans="1:2">
      <c r="B3" s="72"/>
    </row>
    <row r="4" spans="1:2">
      <c r="B4" s="72"/>
    </row>
    <row r="5" spans="1:2">
      <c r="B5" s="72"/>
    </row>
    <row r="6" spans="1:2">
      <c r="B6" s="72"/>
    </row>
    <row r="7" spans="1:2">
      <c r="B7" s="72"/>
    </row>
    <row r="8" spans="1:2">
      <c r="B8" s="72"/>
    </row>
    <row r="9" spans="1:2">
      <c r="B9" s="72"/>
    </row>
    <row r="10" spans="1:2">
      <c r="B10" s="72"/>
    </row>
    <row r="11" spans="1:2">
      <c r="B11" s="72"/>
    </row>
    <row r="12" spans="1:2">
      <c r="B12" s="72"/>
    </row>
    <row r="13" spans="1:2">
      <c r="B13" s="72"/>
    </row>
    <row r="14" spans="1:2">
      <c r="B14" s="72"/>
    </row>
    <row r="15" spans="1:2">
      <c r="B15" s="72"/>
    </row>
    <row r="16" spans="1:2">
      <c r="A16" s="1"/>
      <c r="B16" s="72"/>
    </row>
    <row r="17" spans="1:3">
      <c r="A17" s="1"/>
      <c r="B17" s="72"/>
    </row>
    <row r="18" spans="1:3">
      <c r="A18" s="1"/>
      <c r="B18" s="72"/>
    </row>
    <row r="19" spans="1:3">
      <c r="B19" s="210"/>
    </row>
    <row r="20" spans="1:3">
      <c r="B20" s="72"/>
    </row>
    <row r="21" spans="1:3">
      <c r="A21" s="73" t="s">
        <v>50</v>
      </c>
      <c r="B21" s="72"/>
    </row>
    <row r="23" spans="1:3" ht="11.1" customHeight="1">
      <c r="A23" s="1"/>
      <c r="B23" s="73" t="s">
        <v>53</v>
      </c>
    </row>
    <row r="24" spans="1:3" ht="11.1" customHeight="1">
      <c r="A24" s="1"/>
      <c r="B24" s="13" t="s">
        <v>304</v>
      </c>
    </row>
    <row r="25" spans="1:3" ht="11.1" customHeight="1">
      <c r="A25" s="1"/>
      <c r="C25" s="18"/>
    </row>
    <row r="26" spans="1:3" ht="11.1" customHeight="1">
      <c r="A26" s="1"/>
      <c r="B26" s="13" t="s">
        <v>86</v>
      </c>
    </row>
    <row r="27" spans="1:3" ht="11.1" customHeight="1">
      <c r="A27" s="1"/>
      <c r="B27" s="13" t="s">
        <v>305</v>
      </c>
      <c r="C27" s="320" t="s">
        <v>339</v>
      </c>
    </row>
    <row r="28" spans="1:3" ht="11.1" customHeight="1">
      <c r="A28" s="1"/>
      <c r="B28" s="71"/>
      <c r="C28" s="320" t="s">
        <v>341</v>
      </c>
    </row>
    <row r="29" spans="1:3" ht="11.1" customHeight="1">
      <c r="A29" s="1"/>
      <c r="B29" s="73"/>
    </row>
    <row r="30" spans="1:3" ht="11.1" customHeight="1">
      <c r="A30" s="1"/>
      <c r="B30" s="71"/>
    </row>
    <row r="31" spans="1:3" ht="11.1" customHeight="1">
      <c r="A31" s="1"/>
      <c r="B31" s="71"/>
    </row>
    <row r="32" spans="1:3" ht="11.1" customHeight="1">
      <c r="A32" s="1"/>
      <c r="B32" s="13"/>
    </row>
    <row r="33" spans="1:8" ht="80.45" customHeight="1">
      <c r="A33" s="1"/>
    </row>
    <row r="34" spans="1:8" ht="10.9" customHeight="1">
      <c r="A34" s="74" t="s">
        <v>81</v>
      </c>
      <c r="B34" s="75"/>
      <c r="C34" s="75"/>
      <c r="D34" s="76" t="s">
        <v>54</v>
      </c>
      <c r="E34" s="207"/>
    </row>
    <row r="35" spans="1:8" ht="10.9" customHeight="1">
      <c r="A35" s="75"/>
      <c r="B35" s="75"/>
      <c r="C35" s="75"/>
      <c r="D35" s="207"/>
      <c r="E35" s="207"/>
    </row>
    <row r="36" spans="1:8" ht="10.9" customHeight="1">
      <c r="A36" s="75"/>
      <c r="B36" s="77" t="s">
        <v>74</v>
      </c>
      <c r="C36" s="75"/>
      <c r="D36" s="207">
        <v>0</v>
      </c>
      <c r="E36" s="207" t="s">
        <v>82</v>
      </c>
    </row>
    <row r="37" spans="1:8" ht="10.9" customHeight="1">
      <c r="A37" s="75"/>
      <c r="B37" s="75" t="s">
        <v>307</v>
      </c>
      <c r="C37" s="75"/>
      <c r="D37" s="75"/>
      <c r="E37" s="207" t="s">
        <v>83</v>
      </c>
    </row>
    <row r="38" spans="1:8" ht="10.9" customHeight="1">
      <c r="A38" s="75"/>
      <c r="B38" s="75" t="s">
        <v>308</v>
      </c>
      <c r="C38" s="75"/>
      <c r="D38" s="75"/>
      <c r="E38" s="207" t="s">
        <v>62</v>
      </c>
    </row>
    <row r="39" spans="1:8" ht="10.9" customHeight="1">
      <c r="A39" s="75"/>
      <c r="B39" s="75" t="s">
        <v>51</v>
      </c>
      <c r="C39" s="75"/>
      <c r="D39" s="207" t="s">
        <v>63</v>
      </c>
      <c r="E39" s="207" t="s">
        <v>55</v>
      </c>
    </row>
    <row r="40" spans="1:8" ht="10.9" customHeight="1">
      <c r="A40" s="75"/>
      <c r="B40" s="75" t="s">
        <v>52</v>
      </c>
      <c r="C40" s="75"/>
      <c r="D40" s="207" t="s">
        <v>64</v>
      </c>
      <c r="E40" s="207" t="s">
        <v>59</v>
      </c>
      <c r="H40" s="322"/>
    </row>
    <row r="41" spans="1:8" ht="10.9" customHeight="1">
      <c r="A41" s="75"/>
      <c r="B41" s="77"/>
      <c r="C41" s="78"/>
      <c r="D41" s="207" t="s">
        <v>65</v>
      </c>
      <c r="E41" s="207" t="s">
        <v>56</v>
      </c>
    </row>
    <row r="42" spans="1:8" ht="10.9" customHeight="1">
      <c r="A42" s="75"/>
      <c r="B42" s="75" t="s">
        <v>130</v>
      </c>
      <c r="C42" s="78"/>
      <c r="D42" s="207" t="s">
        <v>66</v>
      </c>
      <c r="E42" s="207" t="s">
        <v>57</v>
      </c>
    </row>
    <row r="43" spans="1:8" ht="10.9" customHeight="1">
      <c r="A43" s="75"/>
      <c r="B43" s="75" t="s">
        <v>131</v>
      </c>
      <c r="C43" s="78"/>
      <c r="D43" s="207" t="s">
        <v>67</v>
      </c>
      <c r="E43" s="207" t="s">
        <v>68</v>
      </c>
    </row>
    <row r="44" spans="1:8" ht="10.9" customHeight="1">
      <c r="A44" s="78"/>
      <c r="B44" s="79"/>
      <c r="C44" s="78"/>
      <c r="D44" s="75"/>
      <c r="E44" s="207" t="s">
        <v>84</v>
      </c>
    </row>
    <row r="45" spans="1:8" ht="10.9" customHeight="1">
      <c r="A45" s="78"/>
      <c r="B45" s="79"/>
      <c r="C45" s="78"/>
      <c r="D45" s="207" t="s">
        <v>69</v>
      </c>
      <c r="E45" s="207" t="s">
        <v>70</v>
      </c>
    </row>
    <row r="46" spans="1:8" ht="10.9" customHeight="1">
      <c r="A46" s="78"/>
      <c r="B46" s="79"/>
      <c r="C46" s="78"/>
      <c r="D46" s="207" t="s">
        <v>71</v>
      </c>
      <c r="E46" s="207" t="s">
        <v>58</v>
      </c>
    </row>
    <row r="47" spans="1:8" ht="10.9" customHeight="1">
      <c r="A47" s="78"/>
      <c r="B47" s="79"/>
      <c r="C47" s="78"/>
      <c r="D47" s="321" t="s">
        <v>72</v>
      </c>
      <c r="E47" s="321" t="s">
        <v>60</v>
      </c>
    </row>
    <row r="48" spans="1:8" ht="10.9" customHeight="1">
      <c r="A48" s="78"/>
      <c r="B48" s="79"/>
      <c r="C48" s="78"/>
      <c r="D48" s="207" t="s">
        <v>73</v>
      </c>
      <c r="E48" s="207" t="s">
        <v>61</v>
      </c>
    </row>
    <row r="49" spans="1:5" ht="10.9" customHeight="1">
      <c r="A49" s="78"/>
      <c r="B49" s="79"/>
      <c r="C49" s="78"/>
      <c r="D49" s="75"/>
      <c r="E49" s="207"/>
    </row>
    <row r="50" spans="1:5" ht="10.9" customHeight="1">
      <c r="A50" s="78"/>
      <c r="B50" s="79"/>
      <c r="C50" s="78"/>
      <c r="D50" s="75" t="s">
        <v>340</v>
      </c>
      <c r="E50" s="207"/>
    </row>
    <row r="51" spans="1:5" ht="10.9" customHeight="1">
      <c r="A51" s="75"/>
      <c r="B51" s="77" t="s">
        <v>85</v>
      </c>
      <c r="C51" s="78"/>
    </row>
    <row r="52" spans="1:5" ht="10.9" customHeight="1">
      <c r="A52" s="75"/>
      <c r="B52" s="80" t="s">
        <v>306</v>
      </c>
      <c r="C52" s="78"/>
    </row>
    <row r="53" spans="1:5" ht="10.9" customHeight="1">
      <c r="A53" s="75"/>
      <c r="B53" s="80"/>
      <c r="C53" s="78"/>
    </row>
    <row r="54" spans="1:5" ht="30" customHeight="1">
      <c r="A54" s="75"/>
      <c r="B54" s="80"/>
      <c r="C54" s="78"/>
    </row>
    <row r="55" spans="1:5" ht="18" customHeight="1">
      <c r="A55" s="1"/>
      <c r="B55" s="439" t="s">
        <v>259</v>
      </c>
      <c r="C55" s="439"/>
      <c r="D55" s="439"/>
    </row>
    <row r="56" spans="1:5" ht="18" customHeight="1">
      <c r="A56" s="78"/>
      <c r="B56" s="439"/>
      <c r="C56" s="439"/>
      <c r="D56" s="439"/>
    </row>
    <row r="57" spans="1:5" ht="10.9" customHeight="1">
      <c r="A57" s="78"/>
      <c r="B57" s="211" t="s">
        <v>260</v>
      </c>
      <c r="C57" s="78"/>
    </row>
    <row r="58" spans="1:5" ht="10.9" customHeight="1">
      <c r="A58" s="78"/>
      <c r="C58" s="78"/>
    </row>
  </sheetData>
  <sheetProtection selectLockedCells="1"/>
  <mergeCells count="1">
    <mergeCell ref="B55:D56"/>
  </mergeCells>
  <hyperlinks>
    <hyperlink ref="B57" r:id="rId1"/>
  </hyperlinks>
  <pageMargins left="0.59055118110236227" right="0.59055118110236227" top="0.78740157480314965" bottom="0.59055118110236227" header="0.31496062992125984" footer="0.23622047244094491"/>
  <pageSetup paperSize="9" orientation="portrait" r:id="rId2"/>
  <headerFooter alignWithMargins="0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D81"/>
  <sheetViews>
    <sheetView zoomScaleNormal="100" workbookViewId="0">
      <selection activeCell="B12" sqref="B12"/>
    </sheetView>
  </sheetViews>
  <sheetFormatPr baseColWidth="10" defaultColWidth="11.5703125" defaultRowHeight="12"/>
  <cols>
    <col min="1" max="1" width="3.7109375" style="20" customWidth="1"/>
    <col min="2" max="2" width="77.7109375" style="17" customWidth="1"/>
    <col min="3" max="3" width="4.42578125" style="22" bestFit="1" customWidth="1"/>
    <col min="4" max="4" width="9.5703125" style="17" customWidth="1"/>
    <col min="5" max="16384" width="11.5703125" style="17"/>
  </cols>
  <sheetData>
    <row r="1" spans="1:4" ht="100.15" customHeight="1">
      <c r="A1" s="238" t="s">
        <v>0</v>
      </c>
      <c r="B1" s="237"/>
      <c r="C1" s="52"/>
      <c r="D1" s="440" t="s">
        <v>87</v>
      </c>
    </row>
    <row r="2" spans="1:4" ht="20.45" customHeight="1">
      <c r="A2" s="28"/>
      <c r="C2" s="21" t="s">
        <v>1</v>
      </c>
      <c r="D2" s="440"/>
    </row>
    <row r="3" spans="1:4">
      <c r="A3" s="28"/>
      <c r="C3" s="23"/>
      <c r="D3" s="440"/>
    </row>
    <row r="4" spans="1:4" ht="12" customHeight="1">
      <c r="A4" s="53"/>
      <c r="B4" s="271" t="s">
        <v>270</v>
      </c>
      <c r="C4" s="220"/>
      <c r="D4" s="440"/>
    </row>
    <row r="5" spans="1:4" ht="12" customHeight="1">
      <c r="A5" s="53"/>
      <c r="B5" s="271" t="s">
        <v>276</v>
      </c>
      <c r="C5" s="220"/>
      <c r="D5" s="440"/>
    </row>
    <row r="6" spans="1:4" ht="12" customHeight="1">
      <c r="A6" s="53"/>
      <c r="B6" s="220"/>
      <c r="C6" s="220"/>
      <c r="D6" s="440"/>
    </row>
    <row r="7" spans="1:4" ht="12" customHeight="1">
      <c r="A7" s="53"/>
      <c r="B7" s="270" t="s">
        <v>278</v>
      </c>
      <c r="C7" s="220"/>
      <c r="D7" s="440"/>
    </row>
    <row r="8" spans="1:4" ht="12" customHeight="1">
      <c r="A8" s="57" t="s">
        <v>279</v>
      </c>
      <c r="B8" s="220" t="s">
        <v>324</v>
      </c>
      <c r="C8" s="220"/>
      <c r="D8" s="440"/>
    </row>
    <row r="9" spans="1:4" ht="12" customHeight="1">
      <c r="A9" s="57" t="s">
        <v>325</v>
      </c>
      <c r="B9" s="223" t="s">
        <v>326</v>
      </c>
      <c r="C9" s="220">
        <v>4</v>
      </c>
      <c r="D9" s="440"/>
    </row>
    <row r="10" spans="1:4" ht="12" customHeight="1">
      <c r="A10" s="57" t="s">
        <v>330</v>
      </c>
      <c r="B10" s="223" t="s">
        <v>327</v>
      </c>
      <c r="C10" s="220">
        <v>4</v>
      </c>
      <c r="D10" s="440"/>
    </row>
    <row r="11" spans="1:4" ht="12" customHeight="1">
      <c r="A11" s="57" t="s">
        <v>132</v>
      </c>
      <c r="B11" s="220" t="s">
        <v>337</v>
      </c>
      <c r="C11" s="220"/>
      <c r="D11" s="440"/>
    </row>
    <row r="12" spans="1:4" ht="12" customHeight="1">
      <c r="A12" s="57" t="s">
        <v>328</v>
      </c>
      <c r="B12" s="223" t="s">
        <v>326</v>
      </c>
      <c r="C12" s="220">
        <v>5</v>
      </c>
      <c r="D12" s="440"/>
    </row>
    <row r="13" spans="1:4" ht="12" customHeight="1">
      <c r="A13" s="57" t="s">
        <v>329</v>
      </c>
      <c r="B13" s="223" t="s">
        <v>327</v>
      </c>
      <c r="C13" s="220">
        <v>5</v>
      </c>
      <c r="D13" s="440"/>
    </row>
    <row r="14" spans="1:4" ht="12" customHeight="1">
      <c r="A14" s="57"/>
      <c r="B14" s="223"/>
      <c r="C14" s="220"/>
      <c r="D14" s="440"/>
    </row>
    <row r="15" spans="1:4" ht="12" customHeight="1">
      <c r="A15" s="53"/>
      <c r="B15" s="220"/>
      <c r="C15" s="220"/>
      <c r="D15" s="440"/>
    </row>
    <row r="16" spans="1:4">
      <c r="A16" s="29"/>
      <c r="B16" s="26" t="s">
        <v>75</v>
      </c>
      <c r="C16" s="81"/>
      <c r="D16" s="440"/>
    </row>
    <row r="17" spans="1:4">
      <c r="A17" s="209">
        <v>1</v>
      </c>
      <c r="B17" s="220" t="s">
        <v>201</v>
      </c>
      <c r="C17" s="17"/>
      <c r="D17" s="440"/>
    </row>
    <row r="18" spans="1:4">
      <c r="A18" s="212"/>
      <c r="B18" s="221" t="s">
        <v>292</v>
      </c>
      <c r="C18" s="220">
        <v>7</v>
      </c>
    </row>
    <row r="19" spans="1:4">
      <c r="A19" s="55"/>
      <c r="B19" s="56"/>
      <c r="C19" s="220"/>
    </row>
    <row r="20" spans="1:4">
      <c r="A20" s="222" t="s">
        <v>132</v>
      </c>
      <c r="B20" s="220" t="s">
        <v>273</v>
      </c>
      <c r="C20" s="220"/>
    </row>
    <row r="21" spans="1:4">
      <c r="A21" s="222"/>
      <c r="B21" s="54" t="s">
        <v>281</v>
      </c>
      <c r="C21" s="220">
        <v>8</v>
      </c>
    </row>
    <row r="22" spans="1:4">
      <c r="A22" s="222"/>
      <c r="B22" s="54"/>
      <c r="C22" s="220"/>
    </row>
    <row r="23" spans="1:4">
      <c r="A23" s="209">
        <v>3</v>
      </c>
      <c r="B23" s="220" t="s">
        <v>275</v>
      </c>
      <c r="C23" s="220"/>
    </row>
    <row r="24" spans="1:4">
      <c r="A24" s="209"/>
      <c r="B24" s="220" t="s">
        <v>124</v>
      </c>
      <c r="C24" s="220"/>
    </row>
    <row r="25" spans="1:4">
      <c r="A25" s="209" t="s">
        <v>138</v>
      </c>
      <c r="B25" s="221" t="s">
        <v>294</v>
      </c>
      <c r="C25" s="220">
        <v>9</v>
      </c>
    </row>
    <row r="26" spans="1:4" ht="12" customHeight="1">
      <c r="A26" s="55"/>
      <c r="B26" s="56"/>
      <c r="C26" s="220"/>
    </row>
    <row r="27" spans="1:4">
      <c r="A27" s="222" t="s">
        <v>139</v>
      </c>
      <c r="B27" s="221" t="s">
        <v>295</v>
      </c>
      <c r="C27" s="220">
        <v>10</v>
      </c>
    </row>
    <row r="28" spans="1:4">
      <c r="A28" s="55"/>
      <c r="B28" s="56"/>
      <c r="C28" s="220"/>
    </row>
    <row r="29" spans="1:4">
      <c r="A29" s="209" t="s">
        <v>140</v>
      </c>
      <c r="B29" s="221" t="s">
        <v>297</v>
      </c>
      <c r="C29" s="220">
        <v>12</v>
      </c>
    </row>
    <row r="30" spans="1:4">
      <c r="A30" s="55"/>
      <c r="B30" s="56"/>
      <c r="C30" s="220"/>
    </row>
    <row r="31" spans="1:4">
      <c r="A31" s="209" t="s">
        <v>133</v>
      </c>
      <c r="B31" s="221" t="s">
        <v>299</v>
      </c>
      <c r="C31" s="220">
        <v>14</v>
      </c>
    </row>
    <row r="32" spans="1:4">
      <c r="A32" s="58"/>
      <c r="B32" s="56"/>
      <c r="C32" s="81"/>
    </row>
    <row r="33" spans="1:3">
      <c r="A33" s="209">
        <v>4</v>
      </c>
      <c r="B33" s="236" t="s">
        <v>300</v>
      </c>
      <c r="C33" s="220"/>
    </row>
    <row r="34" spans="1:3">
      <c r="A34" s="209"/>
      <c r="B34" s="221" t="s">
        <v>202</v>
      </c>
      <c r="C34" s="220">
        <v>16</v>
      </c>
    </row>
    <row r="35" spans="1:3">
      <c r="A35" s="58"/>
      <c r="C35" s="81"/>
    </row>
    <row r="36" spans="1:3">
      <c r="A36" s="209" t="s">
        <v>160</v>
      </c>
      <c r="B36" s="220" t="s">
        <v>315</v>
      </c>
      <c r="C36" s="317"/>
    </row>
    <row r="37" spans="1:3">
      <c r="A37" s="57"/>
      <c r="B37" s="223" t="s">
        <v>316</v>
      </c>
      <c r="C37" s="317">
        <v>17</v>
      </c>
    </row>
    <row r="38" spans="1:3">
      <c r="A38" s="58"/>
      <c r="C38" s="81"/>
    </row>
    <row r="39" spans="1:3">
      <c r="A39" s="209">
        <v>6</v>
      </c>
      <c r="B39" s="221" t="s">
        <v>301</v>
      </c>
      <c r="C39" s="317">
        <v>18</v>
      </c>
    </row>
    <row r="40" spans="1:3">
      <c r="A40" s="58"/>
      <c r="C40" s="81"/>
    </row>
    <row r="41" spans="1:3">
      <c r="A41" s="209">
        <v>7</v>
      </c>
      <c r="B41" s="220" t="s">
        <v>309</v>
      </c>
      <c r="C41" s="317"/>
    </row>
    <row r="42" spans="1:3">
      <c r="A42" s="209"/>
      <c r="B42" s="221" t="s">
        <v>269</v>
      </c>
      <c r="C42" s="317">
        <v>20</v>
      </c>
    </row>
    <row r="43" spans="1:3">
      <c r="A43" s="58"/>
      <c r="C43" s="81"/>
    </row>
    <row r="44" spans="1:3">
      <c r="A44" s="209">
        <v>8</v>
      </c>
      <c r="B44" s="220" t="s">
        <v>311</v>
      </c>
      <c r="C44" s="220"/>
    </row>
    <row r="45" spans="1:3">
      <c r="A45" s="209"/>
      <c r="B45" s="221" t="s">
        <v>264</v>
      </c>
      <c r="C45" s="220">
        <v>21</v>
      </c>
    </row>
    <row r="46" spans="1:3">
      <c r="A46" s="57"/>
      <c r="B46" s="54"/>
      <c r="C46" s="317"/>
    </row>
    <row r="47" spans="1:3">
      <c r="A47" s="224">
        <v>9</v>
      </c>
      <c r="B47" s="220" t="s">
        <v>112</v>
      </c>
      <c r="C47" s="220"/>
    </row>
    <row r="48" spans="1:3">
      <c r="A48" s="220"/>
      <c r="B48" s="223" t="s">
        <v>312</v>
      </c>
      <c r="C48" s="220">
        <v>22</v>
      </c>
    </row>
    <row r="49" spans="1:3">
      <c r="A49" s="29"/>
      <c r="B49" s="26"/>
      <c r="C49" s="81"/>
    </row>
    <row r="50" spans="1:3">
      <c r="A50" s="29"/>
      <c r="B50" s="26"/>
      <c r="C50" s="81"/>
    </row>
    <row r="51" spans="1:3">
      <c r="A51" s="29"/>
      <c r="B51" s="26"/>
      <c r="C51" s="81"/>
    </row>
    <row r="52" spans="1:3">
      <c r="A52" s="29"/>
      <c r="B52" s="26"/>
      <c r="C52" s="81"/>
    </row>
    <row r="53" spans="1:3">
      <c r="A53" s="29"/>
      <c r="B53" s="26"/>
      <c r="C53" s="81"/>
    </row>
    <row r="54" spans="1:3">
      <c r="A54" s="27"/>
      <c r="B54" s="26"/>
      <c r="C54" s="24"/>
    </row>
    <row r="55" spans="1:3">
      <c r="A55" s="27"/>
      <c r="B55" s="26"/>
      <c r="C55" s="24"/>
    </row>
    <row r="56" spans="1:3">
      <c r="A56" s="25"/>
      <c r="B56" s="26"/>
      <c r="C56" s="24"/>
    </row>
    <row r="57" spans="1:3">
      <c r="A57" s="25"/>
      <c r="B57" s="26"/>
      <c r="C57" s="24"/>
    </row>
    <row r="58" spans="1:3">
      <c r="A58" s="25"/>
      <c r="B58" s="26"/>
      <c r="C58" s="24"/>
    </row>
    <row r="59" spans="1:3">
      <c r="A59" s="25"/>
      <c r="B59" s="26"/>
      <c r="C59" s="24"/>
    </row>
    <row r="60" spans="1:3">
      <c r="A60" s="25"/>
      <c r="B60" s="26"/>
      <c r="C60" s="24"/>
    </row>
    <row r="61" spans="1:3">
      <c r="A61" s="25"/>
      <c r="B61" s="26"/>
      <c r="C61" s="24"/>
    </row>
    <row r="62" spans="1:3">
      <c r="A62" s="25"/>
      <c r="B62" s="26"/>
      <c r="C62" s="24"/>
    </row>
    <row r="63" spans="1:3">
      <c r="A63" s="25"/>
      <c r="B63" s="26"/>
      <c r="C63" s="24"/>
    </row>
    <row r="64" spans="1:3">
      <c r="A64" s="25"/>
      <c r="B64" s="26"/>
      <c r="C64" s="24"/>
    </row>
    <row r="65" spans="1:3">
      <c r="A65" s="25"/>
      <c r="B65" s="26"/>
      <c r="C65" s="24"/>
    </row>
    <row r="66" spans="1:3">
      <c r="A66" s="25"/>
      <c r="B66" s="26"/>
      <c r="C66" s="24"/>
    </row>
    <row r="67" spans="1:3">
      <c r="A67" s="25"/>
      <c r="B67" s="26"/>
      <c r="C67" s="24"/>
    </row>
    <row r="68" spans="1:3">
      <c r="A68" s="25"/>
      <c r="B68" s="26"/>
      <c r="C68" s="24"/>
    </row>
    <row r="69" spans="1:3">
      <c r="A69" s="25"/>
      <c r="B69" s="26"/>
      <c r="C69" s="24"/>
    </row>
    <row r="70" spans="1:3">
      <c r="A70" s="25"/>
      <c r="B70" s="26"/>
      <c r="C70" s="24"/>
    </row>
    <row r="71" spans="1:3">
      <c r="A71" s="25"/>
      <c r="B71" s="26"/>
      <c r="C71" s="24"/>
    </row>
    <row r="72" spans="1:3">
      <c r="A72" s="25"/>
      <c r="B72" s="26"/>
      <c r="C72" s="24"/>
    </row>
    <row r="73" spans="1:3">
      <c r="A73" s="25"/>
      <c r="B73" s="26"/>
      <c r="C73" s="24"/>
    </row>
    <row r="74" spans="1:3">
      <c r="A74" s="25"/>
      <c r="B74" s="26"/>
      <c r="C74" s="24"/>
    </row>
    <row r="75" spans="1:3">
      <c r="A75" s="25"/>
      <c r="B75" s="26"/>
      <c r="C75" s="24"/>
    </row>
    <row r="76" spans="1:3">
      <c r="A76" s="25"/>
      <c r="B76" s="26"/>
    </row>
    <row r="77" spans="1:3">
      <c r="A77" s="21"/>
    </row>
    <row r="78" spans="1:3">
      <c r="A78" s="21"/>
    </row>
    <row r="79" spans="1:3">
      <c r="A79" s="21"/>
    </row>
    <row r="80" spans="1:3">
      <c r="A80" s="21"/>
    </row>
    <row r="81" spans="1:1">
      <c r="A81" s="21"/>
    </row>
  </sheetData>
  <mergeCells count="1">
    <mergeCell ref="D1:D17"/>
  </mergeCells>
  <phoneticPr fontId="5" type="noConversion"/>
  <hyperlinks>
    <hyperlink ref="B33" location="'Tab4'!A1" display="Schuldenbewegung im Jahr 2014 und Schuldenstand am 31.12.2014 der Gemeinden und"/>
    <hyperlink ref="B18" location="'Tab1'!A1" display="in den neuen Bundesländern am 31.12.2017 nach Art der Schulden......................................."/>
    <hyperlink ref="C27" location="Tab3.2!A1" display="Tab3.2!A1"/>
    <hyperlink ref="C34" location="Tab4!A1" display="Tab4!A1"/>
    <hyperlink ref="B25" location="Tab3.1!Druckbereich" display="Schuldenstand am 31.12.2017 nach Art der Schulden"/>
    <hyperlink ref="B34" location="Tab4!A1" display="nach kreisfreien Städten und Landkreisen"/>
    <hyperlink ref="B27" location="Tab3.2!A1" display="Schuldenzugänge im Jahr 2017 nach Art der Schulden…………………………………........."/>
    <hyperlink ref="B23" location="Tab3.1!A1" display="Schulden des Kernhaushalts des Landes und der Gemeinden/Gemeindeverbände "/>
    <hyperlink ref="B17" location="Tab1!A1" display="Schulden der Kernhaushalte der Länder und der Gemeinden/Gemeindeverbände  "/>
    <hyperlink ref="B24" location="Tab3.1!A1" display="nach Körperschaftsgruppen"/>
    <hyperlink ref="A23" location="Inhaltsverzeichnis!A1" display="Inhaltsverzeichnis!A1"/>
    <hyperlink ref="A17" location="Tab1!A1" display="Tab1!A1"/>
    <hyperlink ref="C18" location="Tab1!A1" display="Tab1!A1"/>
    <hyperlink ref="C25" location="Tab3.1!A1" display="Tab3.1!A1"/>
    <hyperlink ref="B20" location="Tab2!A1" display="Entwicklung der Schulden des Kernhaushalts des Landes und der Gemeinden und"/>
    <hyperlink ref="A20" location="Tab2!A1" display="2"/>
    <hyperlink ref="A25" location="Tab3.4!A1" display="3.4"/>
    <hyperlink ref="A27" location="Tab3.4!A1" display="3.4"/>
    <hyperlink ref="A33" location="Inhaltsverzeichnis!A1" display="Inhaltsverzeichnis!A1"/>
    <hyperlink ref="C21" location="Tab2!A1" display="Tab2!A1"/>
    <hyperlink ref="B21" location="Inhaltsverzeichnis!A1" display="Gemeindeverbände  1999 bis 2012"/>
    <hyperlink ref="A39" location="Tab6!A1" display="Tab6!A1"/>
    <hyperlink ref="A41" location="Tab7!A1" display="Tab7!A1"/>
    <hyperlink ref="B39" location="Tab6!A1" display="Schuldenstand am 31.12.2012 des öffentlichen Gesamthaushalts nach Art der Schulden"/>
    <hyperlink ref="B41" location="Tab7!A1" display="Schuldenstand am 31.12.2012 der öffentlichen Fonds, Einrichtungen und Unternehmen des "/>
    <hyperlink ref="C39" location="Tab6!A1" display="Tab6!A1"/>
    <hyperlink ref="B42" location="'Tab7'!A1" display="Staatssektors nach Rechtsformen in Brandenburg"/>
    <hyperlink ref="C42" location="Tab7!A1" display="Tab7!A1"/>
    <hyperlink ref="A25:C25" location="Tab3.1!Druckbereich" display="3.1"/>
    <hyperlink ref="A29:C29" location="Tab3.3!A1" display="3.3"/>
    <hyperlink ref="A31:C31" location="Tab3.4!A1" display="3.4"/>
    <hyperlink ref="A36:C37" location="'Tab5'!A1" display="5"/>
    <hyperlink ref="A44:C45" location="'Tab8'!A1" display="'Tab8'!A1"/>
    <hyperlink ref="A47:C48" location="'Tab9'!A1" display="'Tab9'!A1"/>
    <hyperlink ref="B31" location="Tab3.4!A1" display="Schuldenabgänge im Jahr 2014 nach Art der Schulden "/>
    <hyperlink ref="B29" location="Tab3.3!A1" display="Schuldenaufnahmen im Jahr 2016 nach Laufzeit und Art der Schulden"/>
    <hyperlink ref="B44" location="'Tab8'!A1" display="Schuldenstand am 31.12.2015 der kommunalen öffentlich bestimmten Fonds, Einrichtungen"/>
    <hyperlink ref="B4:B5" r:id="rId1" display="Metadaten zu dieser Statistik"/>
    <hyperlink ref="B4" r:id="rId2"/>
    <hyperlink ref="B36" location="'Tab5'!A1" display="Schulden beim nicht-öffentlichen Bereich am 31.12.2017 nach Landkreisen"/>
    <hyperlink ref="B37" location="'Tab5'!A1" display="  Körperschaften"/>
    <hyperlink ref="B5" r:id="rId3"/>
    <hyperlink ref="A8:C9" location="'Grafik1,2'!A1" display="1"/>
    <hyperlink ref="A10:C10" location="'Grafik1,2'!A26" display="1.2."/>
    <hyperlink ref="A11:C12" location="'Grafik3,4'!A1" display="2"/>
    <hyperlink ref="A13:C13" location="'Grafik3,4'!A24" display="2.2"/>
  </hyperlinks>
  <pageMargins left="0.59055118110236227" right="0.19685039370078741" top="0.78740157480314965" bottom="0.59055118110236227" header="0.31496062992125984" footer="0.23622047244094491"/>
  <pageSetup paperSize="9" orientation="portrait" r:id="rId4"/>
  <headerFooter alignWithMargins="0"/>
  <rowBreaks count="1" manualBreakCount="1">
    <brk id="48" max="3" man="1"/>
  </rowBreaks>
  <ignoredErrors>
    <ignoredError sqref="A36 A20" numberStoredAsText="1"/>
  </ignoredErrors>
  <drawing r:id="rId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zoomScaleNormal="100" workbookViewId="0"/>
  </sheetViews>
  <sheetFormatPr baseColWidth="10" defaultRowHeight="12.75"/>
  <cols>
    <col min="2" max="2" width="14.85546875" customWidth="1"/>
  </cols>
  <sheetData>
    <row r="1" spans="1:7">
      <c r="A1" s="316" t="s">
        <v>323</v>
      </c>
      <c r="B1" s="316"/>
      <c r="C1" s="316"/>
      <c r="D1" s="266"/>
      <c r="E1" s="266"/>
      <c r="F1" s="266"/>
      <c r="G1" s="266"/>
    </row>
    <row r="2" spans="1:7">
      <c r="A2" s="316" t="s">
        <v>321</v>
      </c>
      <c r="B2" s="316"/>
      <c r="C2" s="316"/>
      <c r="D2" s="294"/>
      <c r="E2" s="294"/>
      <c r="F2" s="294"/>
      <c r="G2" s="294"/>
    </row>
    <row r="4" spans="1:7" ht="61.9" customHeight="1">
      <c r="A4" s="443" t="s">
        <v>318</v>
      </c>
      <c r="B4" s="299" t="s">
        <v>108</v>
      </c>
      <c r="C4" s="300" t="s">
        <v>111</v>
      </c>
      <c r="D4" s="295"/>
      <c r="E4" s="295"/>
    </row>
    <row r="5" spans="1:7" ht="14.25">
      <c r="A5" s="443"/>
      <c r="B5" s="441" t="s">
        <v>319</v>
      </c>
      <c r="C5" s="442"/>
      <c r="D5" s="296"/>
      <c r="E5" s="296"/>
    </row>
    <row r="6" spans="1:7" ht="14.25">
      <c r="A6" s="297">
        <v>2010</v>
      </c>
      <c r="B6" s="298">
        <v>17948</v>
      </c>
      <c r="C6" s="298">
        <v>98</v>
      </c>
      <c r="D6" s="295"/>
      <c r="E6" s="295"/>
    </row>
    <row r="7" spans="1:7" ht="14.25">
      <c r="A7" s="297">
        <v>2011</v>
      </c>
      <c r="B7" s="298">
        <v>17804</v>
      </c>
      <c r="C7" s="298">
        <v>118</v>
      </c>
      <c r="D7" s="295"/>
      <c r="E7" s="295"/>
    </row>
    <row r="8" spans="1:7" ht="14.25">
      <c r="A8" s="297">
        <v>2012</v>
      </c>
      <c r="B8" s="298">
        <v>17843</v>
      </c>
      <c r="C8" s="298">
        <v>118</v>
      </c>
      <c r="D8" s="295"/>
      <c r="E8" s="295"/>
    </row>
    <row r="9" spans="1:7" ht="14.25">
      <c r="A9" s="297">
        <v>2013</v>
      </c>
      <c r="B9" s="298">
        <v>17089</v>
      </c>
      <c r="C9" s="298">
        <v>123</v>
      </c>
      <c r="D9" s="295"/>
      <c r="E9" s="295"/>
    </row>
    <row r="10" spans="1:7" ht="14.25">
      <c r="A10" s="297">
        <v>2014</v>
      </c>
      <c r="B10" s="298">
        <v>16674</v>
      </c>
      <c r="C10" s="298">
        <v>123</v>
      </c>
      <c r="D10" s="295"/>
      <c r="E10" s="295"/>
    </row>
    <row r="11" spans="1:7" ht="14.25">
      <c r="A11" s="297">
        <v>2015</v>
      </c>
      <c r="B11" s="298">
        <v>16617</v>
      </c>
      <c r="C11" s="298">
        <v>128</v>
      </c>
      <c r="D11" s="295"/>
      <c r="E11" s="295"/>
    </row>
    <row r="12" spans="1:7" ht="14.25">
      <c r="A12" s="297">
        <v>2016</v>
      </c>
      <c r="B12" s="298">
        <v>16537</v>
      </c>
      <c r="C12" s="298">
        <v>128</v>
      </c>
      <c r="D12" s="295"/>
      <c r="E12" s="295"/>
    </row>
    <row r="13" spans="1:7" ht="14.25">
      <c r="A13" s="297">
        <v>2017</v>
      </c>
      <c r="B13" s="298">
        <v>15399</v>
      </c>
      <c r="C13" s="298">
        <v>523</v>
      </c>
      <c r="D13" s="295"/>
      <c r="E13" s="295"/>
    </row>
    <row r="16" spans="1:7">
      <c r="C16" s="66"/>
      <c r="D16" s="66"/>
    </row>
    <row r="26" spans="1:5">
      <c r="A26" s="316" t="s">
        <v>322</v>
      </c>
      <c r="B26" s="316"/>
      <c r="C26" s="316"/>
      <c r="D26" s="316"/>
    </row>
    <row r="28" spans="1:5" ht="61.9" customHeight="1">
      <c r="A28" s="443" t="s">
        <v>318</v>
      </c>
      <c r="B28" s="299" t="s">
        <v>108</v>
      </c>
      <c r="C28" s="300" t="s">
        <v>111</v>
      </c>
      <c r="D28" s="296"/>
      <c r="E28" s="296"/>
    </row>
    <row r="29" spans="1:5" ht="14.25">
      <c r="A29" s="443"/>
      <c r="B29" s="441" t="s">
        <v>319</v>
      </c>
      <c r="C29" s="442"/>
      <c r="D29" s="296"/>
      <c r="E29" s="296"/>
    </row>
    <row r="30" spans="1:5" ht="14.25">
      <c r="A30" s="296">
        <v>2010</v>
      </c>
      <c r="B30" s="301">
        <v>2179</v>
      </c>
      <c r="C30" s="301">
        <v>43</v>
      </c>
      <c r="D30" s="296"/>
      <c r="E30" s="296"/>
    </row>
    <row r="31" spans="1:5" ht="14.25">
      <c r="A31" s="296">
        <v>2011</v>
      </c>
      <c r="B31" s="301">
        <v>2191</v>
      </c>
      <c r="C31" s="301">
        <v>36</v>
      </c>
      <c r="D31" s="296"/>
      <c r="E31" s="296"/>
    </row>
    <row r="32" spans="1:5" ht="14.25">
      <c r="A32" s="296">
        <v>2012</v>
      </c>
      <c r="B32" s="301">
        <v>2075</v>
      </c>
      <c r="C32" s="301">
        <v>39</v>
      </c>
      <c r="D32" s="296"/>
    </row>
    <row r="33" spans="1:4" ht="14.25">
      <c r="A33" s="296">
        <v>2013</v>
      </c>
      <c r="B33" s="301">
        <v>2018</v>
      </c>
      <c r="C33" s="301">
        <v>45</v>
      </c>
      <c r="D33" s="296"/>
    </row>
    <row r="34" spans="1:4" ht="14.25">
      <c r="A34" s="296">
        <v>2014</v>
      </c>
      <c r="B34" s="301">
        <v>1942</v>
      </c>
      <c r="C34" s="301">
        <v>38</v>
      </c>
      <c r="D34" s="296"/>
    </row>
    <row r="35" spans="1:4" ht="14.25">
      <c r="A35" s="296">
        <v>2015</v>
      </c>
      <c r="B35" s="301">
        <v>1841</v>
      </c>
      <c r="C35" s="301">
        <v>36</v>
      </c>
      <c r="D35" s="296"/>
    </row>
    <row r="36" spans="1:4" ht="14.25">
      <c r="A36" s="296">
        <v>2016</v>
      </c>
      <c r="B36" s="301">
        <v>1816</v>
      </c>
      <c r="C36" s="301">
        <v>39</v>
      </c>
      <c r="D36" s="296"/>
    </row>
    <row r="37" spans="1:4" ht="14.25">
      <c r="A37" s="296">
        <v>2017</v>
      </c>
      <c r="B37" s="301">
        <v>1734</v>
      </c>
      <c r="C37" s="301">
        <v>86</v>
      </c>
      <c r="D37" s="296"/>
    </row>
  </sheetData>
  <mergeCells count="4">
    <mergeCell ref="B5:C5"/>
    <mergeCell ref="A4:A5"/>
    <mergeCell ref="A28:A29"/>
    <mergeCell ref="B29:C29"/>
  </mergeCells>
  <hyperlinks>
    <hyperlink ref="A1:G1" location="Inhaltsverzeichnis!A8" display="1. Schulden der amtsfreien Gemeinden und Ämter im Jahr 2016 in EUR je Einwohner"/>
    <hyperlink ref="A1:C2" location="Inhaltsverzeichnis!A8" display="1. Schulden am 31.12. des jeweiligen Jahres"/>
    <hyperlink ref="A26:D26" location="Inhaltsverzeichnis!A10" display="1.2 Kernhaushalte der Gemeinden und Gemeindeverbände "/>
  </hyperlinks>
  <pageMargins left="0.7" right="0.7" top="0.78740157499999996" bottom="0.78740157499999996" header="0.3" footer="0.3"/>
  <pageSetup paperSize="9" orientation="portrait" r:id="rId1"/>
  <headerFooter>
    <oddHeader>&amp;C&amp;"Arial,Standard"&amp;8– &amp;P –</oddHeader>
    <oddFooter>&amp;C&amp;"Arial,Standard"&amp;7&amp;K000000 Amt für Statistik Berlin-Brandenburg — SB L III 1 - j/17 –  Brandenburg  &amp;G</oddFooter>
  </headerFooter>
  <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zoomScaleNormal="100" workbookViewId="0"/>
  </sheetViews>
  <sheetFormatPr baseColWidth="10" defaultRowHeight="12.75"/>
  <cols>
    <col min="1" max="1" width="24.7109375" customWidth="1"/>
    <col min="2" max="2" width="13.85546875" customWidth="1"/>
  </cols>
  <sheetData>
    <row r="1" spans="1:7">
      <c r="A1" s="314" t="s">
        <v>342</v>
      </c>
      <c r="B1" s="314"/>
      <c r="C1" s="314"/>
      <c r="D1" s="314"/>
      <c r="E1" s="314"/>
      <c r="F1" s="293"/>
      <c r="G1" s="293"/>
    </row>
    <row r="2" spans="1:7">
      <c r="A2" s="314" t="s">
        <v>343</v>
      </c>
      <c r="B2" s="314"/>
      <c r="C2" s="314"/>
      <c r="D2" s="314"/>
      <c r="E2" s="314"/>
    </row>
    <row r="4" spans="1:7">
      <c r="A4" s="444" t="s">
        <v>78</v>
      </c>
      <c r="B4" s="445" t="s">
        <v>2</v>
      </c>
    </row>
    <row r="5" spans="1:7">
      <c r="A5" s="444"/>
      <c r="B5" s="446"/>
      <c r="C5" s="66"/>
      <c r="D5" s="66"/>
    </row>
    <row r="6" spans="1:7">
      <c r="A6" s="444"/>
      <c r="B6" s="446"/>
    </row>
    <row r="7" spans="1:7">
      <c r="A7" s="444"/>
      <c r="B7" s="447"/>
    </row>
    <row r="8" spans="1:7">
      <c r="A8" s="444"/>
      <c r="B8" s="305"/>
    </row>
    <row r="9" spans="1:7">
      <c r="A9" s="304" t="s">
        <v>111</v>
      </c>
      <c r="B9" s="303">
        <v>523000</v>
      </c>
    </row>
    <row r="10" spans="1:7">
      <c r="A10" s="304" t="s">
        <v>21</v>
      </c>
      <c r="B10" s="303">
        <v>10880551</v>
      </c>
    </row>
    <row r="11" spans="1:7">
      <c r="A11" s="304" t="s">
        <v>109</v>
      </c>
      <c r="B11" s="302">
        <v>466170</v>
      </c>
    </row>
    <row r="12" spans="1:7">
      <c r="A12" s="306" t="s">
        <v>320</v>
      </c>
      <c r="B12" s="303">
        <v>1527129</v>
      </c>
    </row>
    <row r="13" spans="1:7" ht="33.75">
      <c r="A13" s="307" t="s">
        <v>338</v>
      </c>
      <c r="B13" s="309">
        <f>2513948+11000</f>
        <v>2524948</v>
      </c>
    </row>
    <row r="14" spans="1:7">
      <c r="A14" s="313"/>
      <c r="B14" s="308"/>
    </row>
    <row r="15" spans="1:7">
      <c r="A15" s="313"/>
      <c r="B15" s="308"/>
    </row>
    <row r="16" spans="1:7">
      <c r="A16" s="313"/>
      <c r="B16" s="308"/>
    </row>
    <row r="17" spans="1:6">
      <c r="A17" s="313"/>
      <c r="B17" s="308"/>
    </row>
    <row r="18" spans="1:6">
      <c r="A18" s="313"/>
      <c r="B18" s="308"/>
    </row>
    <row r="19" spans="1:6">
      <c r="A19" s="313"/>
      <c r="B19" s="308"/>
    </row>
    <row r="20" spans="1:6">
      <c r="A20" s="313"/>
      <c r="B20" s="308"/>
    </row>
    <row r="21" spans="1:6">
      <c r="A21" s="313"/>
      <c r="B21" s="308"/>
    </row>
    <row r="22" spans="1:6">
      <c r="A22" s="313"/>
      <c r="B22" s="308"/>
    </row>
    <row r="23" spans="1:6">
      <c r="A23" s="313"/>
      <c r="B23" s="308"/>
    </row>
    <row r="24" spans="1:6">
      <c r="A24" s="313"/>
      <c r="B24" s="308"/>
    </row>
    <row r="25" spans="1:6">
      <c r="A25" s="313"/>
      <c r="B25" s="308"/>
    </row>
    <row r="26" spans="1:6">
      <c r="A26" s="313"/>
      <c r="B26" s="308"/>
    </row>
    <row r="27" spans="1:6">
      <c r="A27" s="314" t="s">
        <v>344</v>
      </c>
      <c r="B27" s="314"/>
      <c r="C27" s="314"/>
      <c r="D27" s="314"/>
      <c r="E27" s="314"/>
      <c r="F27" s="314"/>
    </row>
    <row r="29" spans="1:6">
      <c r="A29" s="444" t="s">
        <v>78</v>
      </c>
      <c r="B29" s="448" t="s">
        <v>148</v>
      </c>
    </row>
    <row r="30" spans="1:6">
      <c r="A30" s="444"/>
      <c r="B30" s="448"/>
    </row>
    <row r="31" spans="1:6">
      <c r="A31" s="444"/>
      <c r="B31" s="448"/>
    </row>
    <row r="32" spans="1:6">
      <c r="A32" s="444"/>
      <c r="B32" s="448"/>
    </row>
    <row r="33" spans="1:2">
      <c r="A33" s="444"/>
      <c r="B33" s="311"/>
    </row>
    <row r="34" spans="1:2">
      <c r="A34" s="310" t="s">
        <v>111</v>
      </c>
      <c r="B34" s="309">
        <v>85638</v>
      </c>
    </row>
    <row r="35" spans="1:2">
      <c r="A35" s="312" t="s">
        <v>109</v>
      </c>
      <c r="B35" s="308">
        <v>730872</v>
      </c>
    </row>
    <row r="36" spans="1:2">
      <c r="A36" s="312" t="s">
        <v>320</v>
      </c>
      <c r="B36" s="308">
        <v>1003459</v>
      </c>
    </row>
  </sheetData>
  <mergeCells count="4">
    <mergeCell ref="A4:A8"/>
    <mergeCell ref="B4:B7"/>
    <mergeCell ref="A29:A33"/>
    <mergeCell ref="B29:B32"/>
  </mergeCells>
  <hyperlinks>
    <hyperlink ref="A1:G1" location="Inhaltsverzeichnis!A8" display="1. Schulden der amtsfreien Gemeinden und Ämter im Jahr 2016 in EUR je Einwohner"/>
    <hyperlink ref="A1:E2" location="Inhaltsverzeichnis!A12" display="3. Prozentuale Aufteilung der Schulden am 31.12.2017 nach Bereichen und Schuldenarten"/>
    <hyperlink ref="A27:F27" location="Inhaltsverzeichnis!A13" display="3.2 Kernhaushalte der Gemeinden und Gemeindeverbände"/>
  </hyperlinks>
  <pageMargins left="0.7" right="0.7" top="0.78740157499999996" bottom="0.78740157499999996" header="0.3" footer="0.3"/>
  <pageSetup paperSize="9" orientation="portrait" r:id="rId1"/>
  <headerFooter>
    <oddHeader>&amp;C&amp;"Arial,Standard"&amp;8– &amp;P –</oddHeader>
    <oddFooter>&amp;C&amp;"Arial,Standard"&amp;7&amp;K000000 Amt für Statistik Berlin-Brandenburg — SB L III 1 - j/17 –  Brandenburg  &amp;G</oddFooter>
  </headerFooter>
  <rowBreaks count="1" manualBreakCount="1">
    <brk id="49" max="5" man="1"/>
  </rowBreaks>
  <drawing r:id="rId2"/>
  <legacyDrawingHF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2:L62"/>
  <sheetViews>
    <sheetView topLeftCell="A2" zoomScaleNormal="100" workbookViewId="0">
      <pane ySplit="6" topLeftCell="A8" activePane="bottomLeft" state="frozen"/>
      <selection pane="bottomLeft" activeCell="A8" sqref="A8"/>
    </sheetView>
  </sheetViews>
  <sheetFormatPr baseColWidth="10" defaultColWidth="11.42578125" defaultRowHeight="12.75"/>
  <cols>
    <col min="1" max="1" width="19.42578125" style="2" customWidth="1"/>
    <col min="2" max="2" width="10.28515625" style="3" customWidth="1"/>
    <col min="3" max="7" width="10.28515625" style="2" customWidth="1"/>
    <col min="8" max="8" width="12" style="2" bestFit="1" customWidth="1"/>
    <col min="9" max="16384" width="11.42578125" style="2"/>
  </cols>
  <sheetData>
    <row r="2" spans="1:8" ht="24" customHeight="1">
      <c r="A2" s="452" t="s">
        <v>293</v>
      </c>
      <c r="B2" s="452"/>
      <c r="C2" s="452"/>
      <c r="D2" s="452"/>
      <c r="E2" s="452"/>
      <c r="F2" s="452"/>
      <c r="G2" s="453"/>
    </row>
    <row r="3" spans="1:8">
      <c r="A3" s="50"/>
      <c r="B3" s="50"/>
      <c r="C3" s="186"/>
      <c r="D3" s="102"/>
      <c r="E3" s="102"/>
      <c r="F3" s="103"/>
      <c r="G3" s="242"/>
    </row>
    <row r="4" spans="1:8" ht="12" customHeight="1">
      <c r="A4" s="460" t="s">
        <v>78</v>
      </c>
      <c r="B4" s="463" t="s">
        <v>145</v>
      </c>
      <c r="C4" s="454" t="s">
        <v>123</v>
      </c>
      <c r="D4" s="455"/>
      <c r="E4" s="455"/>
      <c r="F4" s="456"/>
      <c r="G4" s="456"/>
    </row>
    <row r="5" spans="1:8">
      <c r="A5" s="461"/>
      <c r="B5" s="464"/>
      <c r="C5" s="463" t="s">
        <v>7</v>
      </c>
      <c r="D5" s="463" t="s">
        <v>146</v>
      </c>
      <c r="E5" s="463" t="s">
        <v>8</v>
      </c>
      <c r="F5" s="457" t="s">
        <v>147</v>
      </c>
      <c r="G5" s="457" t="s">
        <v>9</v>
      </c>
    </row>
    <row r="6" spans="1:8">
      <c r="A6" s="461"/>
      <c r="B6" s="464"/>
      <c r="C6" s="464"/>
      <c r="D6" s="464"/>
      <c r="E6" s="464"/>
      <c r="F6" s="458"/>
      <c r="G6" s="458"/>
    </row>
    <row r="7" spans="1:8">
      <c r="A7" s="462"/>
      <c r="B7" s="465"/>
      <c r="C7" s="465"/>
      <c r="D7" s="465"/>
      <c r="E7" s="465"/>
      <c r="F7" s="459"/>
      <c r="G7" s="459"/>
    </row>
    <row r="8" spans="1:8" ht="12" customHeight="1">
      <c r="A8" s="48"/>
      <c r="B8" s="49"/>
      <c r="C8" s="49"/>
      <c r="D8" s="208"/>
      <c r="E8" s="208"/>
      <c r="F8" s="208"/>
      <c r="G8" s="208"/>
    </row>
    <row r="9" spans="1:8" ht="12" customHeight="1">
      <c r="A9" s="31"/>
      <c r="B9" s="31"/>
      <c r="C9" s="449" t="s">
        <v>4</v>
      </c>
      <c r="D9" s="449"/>
      <c r="E9" s="449"/>
      <c r="F9" s="449"/>
      <c r="G9" s="449"/>
    </row>
    <row r="10" spans="1:8" ht="12" customHeight="1">
      <c r="A10" s="31"/>
      <c r="B10" s="101"/>
      <c r="C10" s="450" t="s">
        <v>120</v>
      </c>
      <c r="D10" s="450"/>
      <c r="E10" s="450"/>
      <c r="F10" s="450"/>
      <c r="G10" s="450"/>
    </row>
    <row r="11" spans="1:8" ht="12" customHeight="1">
      <c r="A11" s="128" t="s">
        <v>109</v>
      </c>
      <c r="B11" s="267" t="s">
        <v>2</v>
      </c>
      <c r="C11" s="133">
        <v>466</v>
      </c>
      <c r="D11" s="134" t="s">
        <v>63</v>
      </c>
      <c r="E11" s="134" t="s">
        <v>63</v>
      </c>
      <c r="F11" s="134">
        <v>809</v>
      </c>
      <c r="G11" s="134">
        <v>767</v>
      </c>
    </row>
    <row r="12" spans="1:8" ht="12" customHeight="1">
      <c r="A12" s="128"/>
      <c r="B12" s="267" t="s">
        <v>119</v>
      </c>
      <c r="C12" s="133">
        <v>731</v>
      </c>
      <c r="D12" s="133">
        <v>495</v>
      </c>
      <c r="E12" s="134">
        <v>121</v>
      </c>
      <c r="F12" s="133">
        <v>1225</v>
      </c>
      <c r="G12" s="133">
        <v>113</v>
      </c>
    </row>
    <row r="13" spans="1:8" ht="12" customHeight="1">
      <c r="A13" s="128"/>
      <c r="B13" s="173" t="s">
        <v>22</v>
      </c>
      <c r="C13" s="122">
        <v>1197</v>
      </c>
      <c r="D13" s="122">
        <v>495</v>
      </c>
      <c r="E13" s="227">
        <v>121</v>
      </c>
      <c r="F13" s="122">
        <v>2035</v>
      </c>
      <c r="G13" s="122">
        <v>880</v>
      </c>
    </row>
    <row r="14" spans="1:8" ht="12" customHeight="1">
      <c r="A14" s="128"/>
      <c r="B14" s="173"/>
      <c r="C14" s="133"/>
      <c r="D14" s="133"/>
      <c r="E14" s="133"/>
      <c r="F14" s="133"/>
      <c r="G14" s="290"/>
    </row>
    <row r="15" spans="1:8" ht="12" customHeight="1">
      <c r="A15" s="128" t="s">
        <v>21</v>
      </c>
      <c r="B15" s="172" t="s">
        <v>2</v>
      </c>
      <c r="C15" s="133">
        <v>10881</v>
      </c>
      <c r="D15" s="133">
        <v>3920</v>
      </c>
      <c r="E15" s="133">
        <v>210</v>
      </c>
      <c r="F15" s="133">
        <v>9919</v>
      </c>
      <c r="G15" s="133">
        <v>6919</v>
      </c>
      <c r="H15" s="244"/>
    </row>
    <row r="16" spans="1:8" ht="12" customHeight="1">
      <c r="A16" s="128"/>
      <c r="B16" s="172" t="s">
        <v>119</v>
      </c>
      <c r="C16" s="134" t="s">
        <v>63</v>
      </c>
      <c r="D16" s="134" t="s">
        <v>63</v>
      </c>
      <c r="E16" s="134" t="s">
        <v>63</v>
      </c>
      <c r="F16" s="134" t="s">
        <v>63</v>
      </c>
      <c r="G16" s="134" t="s">
        <v>63</v>
      </c>
    </row>
    <row r="17" spans="1:8" ht="12" customHeight="1">
      <c r="A17" s="128"/>
      <c r="B17" s="173" t="s">
        <v>22</v>
      </c>
      <c r="C17" s="122">
        <v>10881</v>
      </c>
      <c r="D17" s="122">
        <v>3920</v>
      </c>
      <c r="E17" s="122">
        <v>210</v>
      </c>
      <c r="F17" s="122">
        <v>9919</v>
      </c>
      <c r="G17" s="122">
        <v>6919</v>
      </c>
    </row>
    <row r="18" spans="1:8" ht="12" customHeight="1">
      <c r="A18" s="128"/>
      <c r="B18" s="174"/>
      <c r="C18" s="133"/>
      <c r="D18" s="133"/>
      <c r="E18" s="133"/>
      <c r="F18" s="133"/>
      <c r="G18" s="290"/>
    </row>
    <row r="19" spans="1:8" ht="12" customHeight="1">
      <c r="A19" s="128" t="s">
        <v>110</v>
      </c>
      <c r="B19" s="172" t="s">
        <v>2</v>
      </c>
      <c r="C19" s="133">
        <v>4052</v>
      </c>
      <c r="D19" s="133">
        <v>3918</v>
      </c>
      <c r="E19" s="133">
        <v>1345</v>
      </c>
      <c r="F19" s="133">
        <v>10035</v>
      </c>
      <c r="G19" s="133">
        <v>7658</v>
      </c>
    </row>
    <row r="20" spans="1:8" ht="12" customHeight="1">
      <c r="A20" s="128"/>
      <c r="B20" s="172" t="s">
        <v>119</v>
      </c>
      <c r="C20" s="133">
        <v>1003</v>
      </c>
      <c r="D20" s="133">
        <v>1116</v>
      </c>
      <c r="E20" s="133">
        <v>2506</v>
      </c>
      <c r="F20" s="133">
        <v>1474</v>
      </c>
      <c r="G20" s="133">
        <v>1578</v>
      </c>
    </row>
    <row r="21" spans="1:8" ht="12" customHeight="1">
      <c r="A21" s="128"/>
      <c r="B21" s="173" t="s">
        <v>22</v>
      </c>
      <c r="C21" s="122">
        <v>5056</v>
      </c>
      <c r="D21" s="122">
        <v>5034</v>
      </c>
      <c r="E21" s="122">
        <v>3851</v>
      </c>
      <c r="F21" s="122">
        <v>11509</v>
      </c>
      <c r="G21" s="122">
        <v>9236</v>
      </c>
    </row>
    <row r="22" spans="1:8" ht="12" customHeight="1">
      <c r="A22" s="128"/>
      <c r="B22" s="173"/>
      <c r="C22" s="133"/>
      <c r="D22" s="133"/>
      <c r="E22" s="133"/>
      <c r="F22" s="133"/>
      <c r="G22" s="290"/>
    </row>
    <row r="23" spans="1:8" ht="12" customHeight="1">
      <c r="A23" s="128" t="s">
        <v>22</v>
      </c>
      <c r="B23" s="172" t="s">
        <v>2</v>
      </c>
      <c r="C23" s="133">
        <v>15399</v>
      </c>
      <c r="D23" s="133">
        <v>7838</v>
      </c>
      <c r="E23" s="133">
        <v>1555</v>
      </c>
      <c r="F23" s="133">
        <v>20763</v>
      </c>
      <c r="G23" s="133">
        <v>15344</v>
      </c>
    </row>
    <row r="24" spans="1:8" ht="12" customHeight="1">
      <c r="A24" s="128"/>
      <c r="B24" s="172" t="s">
        <v>119</v>
      </c>
      <c r="C24" s="133">
        <v>1734</v>
      </c>
      <c r="D24" s="133">
        <v>1611</v>
      </c>
      <c r="E24" s="133">
        <v>2627</v>
      </c>
      <c r="F24" s="133">
        <v>2700</v>
      </c>
      <c r="G24" s="133">
        <v>1691</v>
      </c>
    </row>
    <row r="25" spans="1:8" ht="12" customHeight="1">
      <c r="A25" s="128"/>
      <c r="B25" s="173" t="s">
        <v>22</v>
      </c>
      <c r="C25" s="122">
        <v>17133</v>
      </c>
      <c r="D25" s="122">
        <v>9449</v>
      </c>
      <c r="E25" s="122">
        <v>4182</v>
      </c>
      <c r="F25" s="122">
        <v>23463</v>
      </c>
      <c r="G25" s="122">
        <v>17035</v>
      </c>
      <c r="H25" s="130"/>
    </row>
    <row r="26" spans="1:8" ht="12" customHeight="1">
      <c r="A26" s="177"/>
      <c r="B26" s="175"/>
      <c r="C26" s="131"/>
      <c r="D26" s="132"/>
      <c r="E26" s="131"/>
      <c r="F26" s="132"/>
      <c r="G26" s="130"/>
    </row>
    <row r="27" spans="1:8" ht="12" customHeight="1">
      <c r="A27" s="177"/>
      <c r="B27" s="170"/>
      <c r="C27" s="451" t="s">
        <v>111</v>
      </c>
      <c r="D27" s="451"/>
      <c r="E27" s="451"/>
      <c r="F27" s="451"/>
      <c r="G27" s="451"/>
    </row>
    <row r="28" spans="1:8" ht="12" customHeight="1">
      <c r="A28" s="128" t="s">
        <v>109</v>
      </c>
      <c r="B28" s="172" t="s">
        <v>2</v>
      </c>
      <c r="C28" s="134">
        <v>400</v>
      </c>
      <c r="D28" s="134">
        <v>494</v>
      </c>
      <c r="E28" s="133">
        <v>3180</v>
      </c>
      <c r="F28" s="134">
        <v>22</v>
      </c>
      <c r="G28" s="134">
        <v>3</v>
      </c>
    </row>
    <row r="29" spans="1:8" ht="12" customHeight="1">
      <c r="A29" s="128"/>
      <c r="B29" s="172" t="s">
        <v>119</v>
      </c>
      <c r="C29" s="133">
        <v>70</v>
      </c>
      <c r="D29" s="133">
        <v>493</v>
      </c>
      <c r="E29" s="288">
        <v>1</v>
      </c>
      <c r="F29" s="133">
        <v>160</v>
      </c>
      <c r="G29" s="133">
        <v>10</v>
      </c>
    </row>
    <row r="30" spans="1:8" ht="12" customHeight="1">
      <c r="A30" s="128"/>
      <c r="B30" s="173" t="s">
        <v>22</v>
      </c>
      <c r="C30" s="122">
        <v>470</v>
      </c>
      <c r="D30" s="122">
        <v>987</v>
      </c>
      <c r="E30" s="122">
        <v>3181</v>
      </c>
      <c r="F30" s="122">
        <v>182</v>
      </c>
      <c r="G30" s="122">
        <v>13</v>
      </c>
    </row>
    <row r="31" spans="1:8" ht="12" customHeight="1">
      <c r="A31" s="128"/>
      <c r="B31" s="174"/>
      <c r="C31" s="133"/>
      <c r="D31" s="133"/>
      <c r="E31" s="133"/>
      <c r="F31" s="289"/>
      <c r="G31" s="290"/>
    </row>
    <row r="32" spans="1:8">
      <c r="A32" s="128" t="s">
        <v>110</v>
      </c>
      <c r="B32" s="172" t="s">
        <v>2</v>
      </c>
      <c r="C32" s="133">
        <v>123</v>
      </c>
      <c r="D32" s="134">
        <v>404</v>
      </c>
      <c r="E32" s="133">
        <v>3064</v>
      </c>
      <c r="F32" s="133">
        <v>210</v>
      </c>
      <c r="G32" s="133">
        <v>339</v>
      </c>
    </row>
    <row r="33" spans="1:12">
      <c r="A33" s="128"/>
      <c r="B33" s="172" t="s">
        <v>119</v>
      </c>
      <c r="C33" s="133">
        <v>15</v>
      </c>
      <c r="D33" s="133">
        <v>356</v>
      </c>
      <c r="E33" s="133">
        <v>1</v>
      </c>
      <c r="F33" s="133">
        <v>3</v>
      </c>
      <c r="G33" s="133">
        <v>38</v>
      </c>
    </row>
    <row r="34" spans="1:12" ht="12" customHeight="1">
      <c r="A34" s="128"/>
      <c r="B34" s="173" t="s">
        <v>22</v>
      </c>
      <c r="C34" s="122">
        <v>138</v>
      </c>
      <c r="D34" s="122">
        <v>759</v>
      </c>
      <c r="E34" s="122">
        <v>3065</v>
      </c>
      <c r="F34" s="122">
        <v>213</v>
      </c>
      <c r="G34" s="122">
        <v>376</v>
      </c>
    </row>
    <row r="35" spans="1:12" ht="12" customHeight="1">
      <c r="A35" s="129"/>
      <c r="B35" s="176"/>
      <c r="C35" s="290"/>
      <c r="D35" s="290"/>
      <c r="E35" s="290"/>
      <c r="F35" s="290"/>
      <c r="G35" s="290"/>
    </row>
    <row r="36" spans="1:12" ht="12" customHeight="1">
      <c r="A36" s="128" t="s">
        <v>22</v>
      </c>
      <c r="B36" s="172" t="s">
        <v>2</v>
      </c>
      <c r="C36" s="133">
        <v>523</v>
      </c>
      <c r="D36" s="134">
        <v>898</v>
      </c>
      <c r="E36" s="133">
        <v>6244</v>
      </c>
      <c r="F36" s="133">
        <v>232</v>
      </c>
      <c r="G36" s="244">
        <v>342</v>
      </c>
    </row>
    <row r="37" spans="1:12" ht="12" customHeight="1">
      <c r="A37" s="128"/>
      <c r="B37" s="172" t="s">
        <v>119</v>
      </c>
      <c r="C37" s="133">
        <v>86</v>
      </c>
      <c r="D37" s="133">
        <v>848</v>
      </c>
      <c r="E37" s="133">
        <v>2</v>
      </c>
      <c r="F37" s="244">
        <v>163</v>
      </c>
      <c r="G37" s="244">
        <v>48</v>
      </c>
    </row>
    <row r="38" spans="1:12" ht="12" customHeight="1">
      <c r="A38" s="128"/>
      <c r="B38" s="173" t="s">
        <v>22</v>
      </c>
      <c r="C38" s="122">
        <v>609</v>
      </c>
      <c r="D38" s="122">
        <v>1746</v>
      </c>
      <c r="E38" s="122">
        <v>6246</v>
      </c>
      <c r="F38" s="122">
        <v>394</v>
      </c>
      <c r="G38" s="122">
        <v>390</v>
      </c>
    </row>
    <row r="39" spans="1:12" ht="12" customHeight="1">
      <c r="A39" s="128"/>
      <c r="B39" s="173"/>
      <c r="C39" s="122"/>
      <c r="D39" s="122"/>
      <c r="E39" s="122"/>
      <c r="F39" s="122"/>
      <c r="G39" s="122"/>
    </row>
    <row r="40" spans="1:12" ht="12" customHeight="1">
      <c r="A40" s="128"/>
      <c r="B40" s="173"/>
      <c r="C40" s="122"/>
      <c r="D40" s="122"/>
      <c r="E40" s="122"/>
      <c r="F40" s="122"/>
      <c r="G40" s="122"/>
    </row>
    <row r="41" spans="1:12" ht="12" customHeight="1">
      <c r="A41" s="178" t="s">
        <v>6</v>
      </c>
      <c r="B41" s="172" t="s">
        <v>2</v>
      </c>
      <c r="C41" s="133">
        <v>15922</v>
      </c>
      <c r="D41" s="133">
        <v>8736</v>
      </c>
      <c r="E41" s="133">
        <v>7799</v>
      </c>
      <c r="F41" s="133">
        <v>20995</v>
      </c>
      <c r="G41" s="133">
        <v>15686</v>
      </c>
      <c r="H41" s="130"/>
      <c r="I41" s="130"/>
      <c r="J41" s="130"/>
      <c r="K41" s="130"/>
      <c r="L41" s="130"/>
    </row>
    <row r="42" spans="1:12" ht="12" customHeight="1">
      <c r="A42" s="178"/>
      <c r="B42" s="172" t="s">
        <v>119</v>
      </c>
      <c r="C42" s="133">
        <v>1820</v>
      </c>
      <c r="D42" s="133">
        <v>2459</v>
      </c>
      <c r="E42" s="133">
        <v>2629</v>
      </c>
      <c r="F42" s="133">
        <v>2863</v>
      </c>
      <c r="G42" s="133">
        <v>1739</v>
      </c>
      <c r="H42" s="130"/>
      <c r="I42" s="130"/>
      <c r="J42" s="130"/>
      <c r="K42" s="130"/>
      <c r="L42" s="130"/>
    </row>
    <row r="43" spans="1:12" ht="12" customHeight="1">
      <c r="A43" s="129"/>
      <c r="B43" s="173" t="s">
        <v>22</v>
      </c>
      <c r="C43" s="122">
        <v>17742</v>
      </c>
      <c r="D43" s="122">
        <v>11195</v>
      </c>
      <c r="E43" s="122">
        <v>10428</v>
      </c>
      <c r="F43" s="122">
        <v>23858</v>
      </c>
      <c r="G43" s="122">
        <v>17425</v>
      </c>
      <c r="H43" s="130"/>
      <c r="I43" s="130"/>
      <c r="J43" s="130"/>
      <c r="K43" s="130"/>
      <c r="L43" s="130"/>
    </row>
    <row r="44" spans="1:12" ht="12" customHeight="1">
      <c r="A44" s="129"/>
      <c r="B44" s="173"/>
      <c r="C44" s="130"/>
      <c r="D44" s="130"/>
      <c r="E44" s="130"/>
      <c r="F44" s="130"/>
      <c r="G44" s="130"/>
      <c r="I44" s="268"/>
    </row>
    <row r="45" spans="1:12" ht="12" customHeight="1">
      <c r="A45" s="129"/>
      <c r="B45" s="176"/>
      <c r="C45" s="449" t="s">
        <v>19</v>
      </c>
      <c r="D45" s="449"/>
      <c r="E45" s="449"/>
      <c r="F45" s="449"/>
      <c r="G45" s="449"/>
      <c r="I45" s="268"/>
    </row>
    <row r="46" spans="1:12" ht="12" customHeight="1">
      <c r="A46" s="128" t="s">
        <v>121</v>
      </c>
      <c r="B46" s="172" t="s">
        <v>2</v>
      </c>
      <c r="C46" s="230">
        <v>6164.6352740918783</v>
      </c>
      <c r="D46" s="230">
        <v>4865.941390176733</v>
      </c>
      <c r="E46" s="230">
        <v>381.36449518622362</v>
      </c>
      <c r="F46" s="230">
        <v>9312.0693622019589</v>
      </c>
      <c r="G46" s="230">
        <v>7125.1484212437526</v>
      </c>
      <c r="H46" s="244"/>
      <c r="I46" s="268"/>
    </row>
    <row r="47" spans="1:12" ht="12" customHeight="1">
      <c r="A47" s="128" t="s">
        <v>122</v>
      </c>
      <c r="B47" s="172" t="s">
        <v>119</v>
      </c>
      <c r="C47" s="230">
        <v>694.16699560200777</v>
      </c>
      <c r="D47" s="230">
        <v>1000.1316126020308</v>
      </c>
      <c r="E47" s="230">
        <v>644.27300890945946</v>
      </c>
      <c r="F47" s="230">
        <v>1210.9322967752873</v>
      </c>
      <c r="G47" s="230">
        <v>785.23370570406576</v>
      </c>
      <c r="I47" s="268"/>
    </row>
    <row r="48" spans="1:12" ht="12" customHeight="1">
      <c r="A48" s="128"/>
      <c r="B48" s="173" t="s">
        <v>22</v>
      </c>
      <c r="C48" s="230">
        <v>6858.802269693886</v>
      </c>
      <c r="D48" s="230">
        <v>5866.073002778764</v>
      </c>
      <c r="E48" s="230">
        <v>1025.637504095683</v>
      </c>
      <c r="F48" s="230">
        <v>10523.001658977246</v>
      </c>
      <c r="G48" s="230">
        <v>7910.3821269478185</v>
      </c>
      <c r="I48" s="268"/>
    </row>
    <row r="49" spans="1:12" ht="12" customHeight="1">
      <c r="A49" s="128"/>
      <c r="B49" s="176"/>
      <c r="C49" s="274"/>
      <c r="D49" s="274"/>
      <c r="E49" s="274"/>
      <c r="F49" s="274"/>
      <c r="G49" s="274"/>
      <c r="H49" s="268"/>
      <c r="I49" s="268"/>
      <c r="J49" s="268"/>
      <c r="K49" s="268"/>
      <c r="L49" s="268"/>
    </row>
    <row r="50" spans="1:12" ht="12" customHeight="1">
      <c r="A50" s="128" t="s">
        <v>129</v>
      </c>
      <c r="B50" s="172" t="s">
        <v>2</v>
      </c>
      <c r="C50" s="230">
        <v>209.37101424443486</v>
      </c>
      <c r="D50" s="230">
        <v>557.49111614936294</v>
      </c>
      <c r="E50" s="230">
        <v>1531.343992246161</v>
      </c>
      <c r="F50" s="230">
        <v>104.05047883402469</v>
      </c>
      <c r="G50" s="230">
        <v>158.81131126599084</v>
      </c>
      <c r="H50" s="269"/>
      <c r="I50" s="269"/>
      <c r="J50" s="269"/>
      <c r="K50" s="269"/>
      <c r="L50" s="269"/>
    </row>
    <row r="51" spans="1:12" ht="12" customHeight="1">
      <c r="A51" s="128" t="s">
        <v>122</v>
      </c>
      <c r="B51" s="172" t="s">
        <v>119</v>
      </c>
      <c r="C51" s="230">
        <v>34.428120889142249</v>
      </c>
      <c r="D51" s="230">
        <v>526.45040812322918</v>
      </c>
      <c r="E51" s="230">
        <v>0.49050095843887281</v>
      </c>
      <c r="F51" s="230">
        <v>73.104431249767345</v>
      </c>
      <c r="G51" s="230">
        <v>22.289306844349593</v>
      </c>
      <c r="H51" s="269"/>
      <c r="I51" s="269"/>
      <c r="J51" s="269"/>
      <c r="K51" s="269"/>
      <c r="L51" s="269"/>
    </row>
    <row r="52" spans="1:12" ht="12" customHeight="1">
      <c r="A52" s="129"/>
      <c r="B52" s="173" t="s">
        <v>22</v>
      </c>
      <c r="C52" s="230">
        <v>243.7991351335771</v>
      </c>
      <c r="D52" s="230">
        <v>1083.941524272592</v>
      </c>
      <c r="E52" s="230">
        <v>1531.8344932045998</v>
      </c>
      <c r="F52" s="230">
        <v>176.70641664054193</v>
      </c>
      <c r="G52" s="230">
        <v>181.10061811034043</v>
      </c>
      <c r="H52" s="269"/>
      <c r="I52" s="269"/>
      <c r="J52" s="269"/>
      <c r="K52" s="269"/>
      <c r="L52" s="269"/>
    </row>
    <row r="53" spans="1:12" ht="12" customHeight="1">
      <c r="A53" s="129"/>
      <c r="B53" s="176"/>
      <c r="C53" s="274"/>
      <c r="D53" s="274"/>
      <c r="E53" s="274"/>
      <c r="F53" s="274"/>
      <c r="G53" s="274"/>
    </row>
    <row r="54" spans="1:12" ht="12" customHeight="1">
      <c r="A54" s="178" t="s">
        <v>6</v>
      </c>
      <c r="B54" s="172" t="s">
        <v>2</v>
      </c>
      <c r="C54" s="230">
        <v>6374.0062883363134</v>
      </c>
      <c r="D54" s="230">
        <v>5423.4325063260967</v>
      </c>
      <c r="E54" s="230">
        <v>1912.7084874323843</v>
      </c>
      <c r="F54" s="230">
        <v>9416.1198410359848</v>
      </c>
      <c r="G54" s="230">
        <v>7283.9597325097438</v>
      </c>
      <c r="H54" s="130"/>
      <c r="I54" s="130"/>
      <c r="J54" s="130"/>
      <c r="K54" s="130"/>
      <c r="L54" s="130"/>
    </row>
    <row r="55" spans="1:12" ht="12" customHeight="1">
      <c r="A55" s="178"/>
      <c r="B55" s="172" t="s">
        <v>119</v>
      </c>
      <c r="C55" s="230">
        <v>728.59511649114995</v>
      </c>
      <c r="D55" s="230">
        <v>1526.58202072526</v>
      </c>
      <c r="E55" s="230">
        <v>644.76350986789828</v>
      </c>
      <c r="F55" s="230">
        <v>1284.0367280250546</v>
      </c>
      <c r="G55" s="230">
        <v>807.52301254841541</v>
      </c>
      <c r="H55" s="130"/>
      <c r="I55" s="130"/>
      <c r="J55" s="130"/>
      <c r="K55" s="130"/>
      <c r="L55" s="130"/>
    </row>
    <row r="56" spans="1:12" ht="12" customHeight="1">
      <c r="A56" s="129"/>
      <c r="B56" s="173" t="s">
        <v>22</v>
      </c>
      <c r="C56" s="230">
        <v>7102.6014048274628</v>
      </c>
      <c r="D56" s="230">
        <v>6950.0145270513558</v>
      </c>
      <c r="E56" s="230">
        <v>2557.4719973002825</v>
      </c>
      <c r="F56" s="230">
        <v>10700.156569061039</v>
      </c>
      <c r="G56" s="230">
        <v>8091.4827450581588</v>
      </c>
      <c r="H56" s="130"/>
      <c r="I56" s="130"/>
      <c r="J56" s="130"/>
      <c r="K56" s="130"/>
      <c r="L56" s="130"/>
    </row>
    <row r="58" spans="1:12">
      <c r="C58" s="265"/>
      <c r="D58" s="265"/>
      <c r="E58" s="265"/>
      <c r="F58" s="265"/>
      <c r="G58" s="265"/>
    </row>
    <row r="59" spans="1:12">
      <c r="C59" s="265"/>
      <c r="D59" s="265"/>
      <c r="E59" s="265"/>
      <c r="F59" s="265"/>
      <c r="G59" s="265"/>
    </row>
    <row r="60" spans="1:12">
      <c r="C60" s="265"/>
      <c r="D60" s="265"/>
      <c r="E60" s="265"/>
      <c r="F60" s="265"/>
      <c r="G60" s="265"/>
    </row>
    <row r="61" spans="1:12">
      <c r="C61" s="265"/>
      <c r="D61" s="265"/>
      <c r="E61" s="265"/>
      <c r="F61" s="265"/>
      <c r="G61" s="265"/>
    </row>
    <row r="62" spans="1:12">
      <c r="C62" s="265"/>
      <c r="D62" s="265"/>
      <c r="E62" s="265"/>
      <c r="F62" s="265"/>
      <c r="G62" s="265"/>
    </row>
  </sheetData>
  <mergeCells count="13">
    <mergeCell ref="C9:G9"/>
    <mergeCell ref="C10:G10"/>
    <mergeCell ref="C27:G27"/>
    <mergeCell ref="C45:G45"/>
    <mergeCell ref="A2:G2"/>
    <mergeCell ref="C4:G4"/>
    <mergeCell ref="F5:F7"/>
    <mergeCell ref="G5:G7"/>
    <mergeCell ref="A4:A7"/>
    <mergeCell ref="B4:B7"/>
    <mergeCell ref="C5:C7"/>
    <mergeCell ref="D5:D7"/>
    <mergeCell ref="E5:E7"/>
  </mergeCells>
  <phoneticPr fontId="5" type="noConversion"/>
  <hyperlinks>
    <hyperlink ref="A2:F2" location="Inhaltsverzeichnis!A7" display="Inhaltsverzeichnis!A7"/>
  </hyperlinks>
  <pageMargins left="0.59055118110236227" right="0.59055118110236227" top="0.78740157480314965" bottom="0.59055118110236227" header="0.31496062992125984" footer="0.23622047244094491"/>
  <pageSetup paperSize="9" firstPageNumber="9" pageOrder="overThenDown" orientation="portrait" r:id="rId1"/>
  <headerFooter alignWithMargins="0">
    <oddHeader>&amp;C&amp;"Arial,Standard"&amp;8– &amp;P –</oddHeader>
    <oddFooter>&amp;C&amp;"Arial,Standard"&amp;7&amp;K000000 Amt für Statistik Berlin-Brandenburg — SB L III 1 - j/17 –  Brandenburg  &amp;G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L38"/>
  <sheetViews>
    <sheetView zoomScaleNormal="100" workbookViewId="0">
      <selection activeCell="A7" sqref="A7"/>
    </sheetView>
  </sheetViews>
  <sheetFormatPr baseColWidth="10" defaultRowHeight="12.75"/>
  <cols>
    <col min="2" max="7" width="11.7109375" customWidth="1"/>
    <col min="9" max="9" width="15.140625" bestFit="1" customWidth="1"/>
    <col min="10" max="10" width="14.140625" customWidth="1"/>
  </cols>
  <sheetData>
    <row r="1" spans="1:12">
      <c r="A1" s="452" t="s">
        <v>280</v>
      </c>
      <c r="B1" s="452"/>
      <c r="C1" s="452"/>
      <c r="D1" s="452"/>
      <c r="E1" s="452"/>
      <c r="F1" s="452"/>
      <c r="G1" s="452"/>
    </row>
    <row r="2" spans="1:12">
      <c r="A2" s="452"/>
      <c r="B2" s="452"/>
      <c r="C2" s="452"/>
      <c r="D2" s="452"/>
      <c r="E2" s="452"/>
      <c r="F2" s="452"/>
      <c r="G2" s="452"/>
    </row>
    <row r="4" spans="1:12" ht="12.75" customHeight="1">
      <c r="A4" s="480" t="s">
        <v>134</v>
      </c>
      <c r="B4" s="476" t="s">
        <v>135</v>
      </c>
      <c r="C4" s="478"/>
      <c r="D4" s="479"/>
      <c r="E4" s="476" t="s">
        <v>251</v>
      </c>
      <c r="F4" s="477"/>
      <c r="G4" s="477"/>
    </row>
    <row r="5" spans="1:12" ht="12.75" customHeight="1">
      <c r="A5" s="481"/>
      <c r="B5" s="111" t="s">
        <v>136</v>
      </c>
      <c r="C5" s="107" t="s">
        <v>2</v>
      </c>
      <c r="D5" s="106" t="s">
        <v>137</v>
      </c>
      <c r="E5" s="107" t="s">
        <v>136</v>
      </c>
      <c r="F5" s="107" t="s">
        <v>2</v>
      </c>
      <c r="G5" s="106" t="s">
        <v>137</v>
      </c>
    </row>
    <row r="6" spans="1:12">
      <c r="A6" s="483"/>
      <c r="B6" s="476" t="s">
        <v>18</v>
      </c>
      <c r="C6" s="478"/>
      <c r="D6" s="478"/>
      <c r="E6" s="478"/>
      <c r="F6" s="478"/>
      <c r="G6" s="478"/>
    </row>
    <row r="7" spans="1:12" ht="12" customHeight="1">
      <c r="A7" s="108"/>
      <c r="B7" s="109"/>
      <c r="C7" s="109"/>
      <c r="D7" s="109"/>
      <c r="E7" s="109"/>
      <c r="F7" s="109"/>
      <c r="G7" s="109"/>
    </row>
    <row r="8" spans="1:12" ht="12" customHeight="1">
      <c r="A8" s="261">
        <v>36525</v>
      </c>
      <c r="B8" s="133">
        <v>13788526</v>
      </c>
      <c r="C8" s="116">
        <v>11972224</v>
      </c>
      <c r="D8" s="116">
        <v>1816302</v>
      </c>
      <c r="E8" s="116">
        <v>985641</v>
      </c>
      <c r="F8" s="116">
        <v>854369</v>
      </c>
      <c r="G8" s="116">
        <v>131272</v>
      </c>
      <c r="I8" s="70"/>
      <c r="J8" s="70"/>
      <c r="K8" s="70"/>
      <c r="L8" s="70"/>
    </row>
    <row r="9" spans="1:12" ht="12" customHeight="1">
      <c r="A9" s="261">
        <v>36891</v>
      </c>
      <c r="B9" s="133">
        <v>14597999</v>
      </c>
      <c r="C9" s="123">
        <v>12798663</v>
      </c>
      <c r="D9" s="123">
        <v>1799336</v>
      </c>
      <c r="E9" s="116">
        <v>577353</v>
      </c>
      <c r="F9" s="123">
        <v>391138</v>
      </c>
      <c r="G9" s="123">
        <v>186215</v>
      </c>
      <c r="I9" s="70"/>
      <c r="J9" s="70"/>
      <c r="K9" s="70"/>
      <c r="L9" s="70"/>
    </row>
    <row r="10" spans="1:12" ht="12" customHeight="1">
      <c r="A10" s="261">
        <v>37256</v>
      </c>
      <c r="B10" s="133">
        <v>15311581</v>
      </c>
      <c r="C10" s="123">
        <v>13522313</v>
      </c>
      <c r="D10" s="123">
        <v>1789268</v>
      </c>
      <c r="E10" s="116">
        <v>704254</v>
      </c>
      <c r="F10" s="123">
        <v>422000</v>
      </c>
      <c r="G10" s="123">
        <v>282254</v>
      </c>
      <c r="I10" s="70"/>
      <c r="J10" s="70"/>
      <c r="K10" s="70"/>
      <c r="L10" s="70"/>
    </row>
    <row r="11" spans="1:12" ht="12" customHeight="1">
      <c r="A11" s="261">
        <v>37621</v>
      </c>
      <c r="B11" s="133">
        <v>16446256</v>
      </c>
      <c r="C11" s="123">
        <v>14655619</v>
      </c>
      <c r="D11" s="123">
        <v>1790637</v>
      </c>
      <c r="E11" s="116">
        <v>869809</v>
      </c>
      <c r="F11" s="123">
        <v>640000</v>
      </c>
      <c r="G11" s="123">
        <v>229809</v>
      </c>
      <c r="I11" s="70"/>
      <c r="J11" s="70"/>
      <c r="K11" s="70"/>
      <c r="L11" s="70"/>
    </row>
    <row r="12" spans="1:12" ht="12" customHeight="1">
      <c r="A12" s="261">
        <v>37986</v>
      </c>
      <c r="B12" s="133">
        <v>18048614</v>
      </c>
      <c r="C12" s="123">
        <v>16264281</v>
      </c>
      <c r="D12" s="123">
        <v>1784333</v>
      </c>
      <c r="E12" s="116">
        <v>430504</v>
      </c>
      <c r="F12" s="123">
        <v>90000</v>
      </c>
      <c r="G12" s="123">
        <v>340504</v>
      </c>
      <c r="I12" s="70"/>
      <c r="J12" s="70"/>
      <c r="K12" s="70"/>
      <c r="L12" s="70"/>
    </row>
    <row r="13" spans="1:12" ht="12" customHeight="1">
      <c r="A13" s="261">
        <v>38352</v>
      </c>
      <c r="B13" s="133">
        <v>18207896</v>
      </c>
      <c r="C13" s="123">
        <v>16397261</v>
      </c>
      <c r="D13" s="123">
        <v>1810635</v>
      </c>
      <c r="E13" s="116">
        <v>1014615</v>
      </c>
      <c r="F13" s="123">
        <v>450000</v>
      </c>
      <c r="G13" s="123">
        <v>564615</v>
      </c>
      <c r="I13" s="70"/>
      <c r="J13" s="70"/>
      <c r="K13" s="70"/>
      <c r="L13" s="70"/>
    </row>
    <row r="14" spans="1:12" ht="12" customHeight="1">
      <c r="A14" s="261">
        <v>38717</v>
      </c>
      <c r="B14" s="133">
        <v>18602559</v>
      </c>
      <c r="C14" s="123">
        <v>16928400</v>
      </c>
      <c r="D14" s="123">
        <v>1674159</v>
      </c>
      <c r="E14" s="116">
        <v>1055041</v>
      </c>
      <c r="F14" s="123">
        <v>394000</v>
      </c>
      <c r="G14" s="123">
        <v>661041</v>
      </c>
      <c r="I14" s="70"/>
      <c r="J14" s="70"/>
      <c r="K14" s="70"/>
      <c r="L14" s="70"/>
    </row>
    <row r="15" spans="1:12" ht="12" customHeight="1">
      <c r="A15" s="261">
        <v>39082</v>
      </c>
      <c r="B15" s="133">
        <v>18777650</v>
      </c>
      <c r="C15" s="123">
        <v>17135598</v>
      </c>
      <c r="D15" s="123">
        <v>1642052</v>
      </c>
      <c r="E15" s="116">
        <v>1185687</v>
      </c>
      <c r="F15" s="123">
        <v>437400</v>
      </c>
      <c r="G15" s="123">
        <v>748287</v>
      </c>
      <c r="I15" s="70"/>
      <c r="J15" s="70"/>
      <c r="K15" s="70"/>
      <c r="L15" s="70"/>
    </row>
    <row r="16" spans="1:12" ht="12" customHeight="1">
      <c r="A16" s="261">
        <v>39447</v>
      </c>
      <c r="B16" s="133">
        <v>18914414</v>
      </c>
      <c r="C16" s="123">
        <v>17280030</v>
      </c>
      <c r="D16" s="123">
        <v>1634384</v>
      </c>
      <c r="E16" s="116">
        <v>766213</v>
      </c>
      <c r="F16" s="123" t="s">
        <v>63</v>
      </c>
      <c r="G16" s="123">
        <v>766213</v>
      </c>
      <c r="I16" s="70"/>
      <c r="J16" s="70"/>
      <c r="K16" s="70"/>
      <c r="L16" s="70"/>
    </row>
    <row r="17" spans="1:12" ht="12" customHeight="1">
      <c r="A17" s="261">
        <v>39813</v>
      </c>
      <c r="B17" s="133">
        <v>18736748</v>
      </c>
      <c r="C17" s="123">
        <v>17134309</v>
      </c>
      <c r="D17" s="123">
        <v>1602439</v>
      </c>
      <c r="E17" s="116">
        <v>609323</v>
      </c>
      <c r="F17" s="123" t="s">
        <v>63</v>
      </c>
      <c r="G17" s="123">
        <v>609323</v>
      </c>
      <c r="I17" s="70"/>
      <c r="J17" s="70"/>
      <c r="K17" s="70"/>
      <c r="L17" s="70"/>
    </row>
    <row r="18" spans="1:12" ht="12" customHeight="1">
      <c r="A18" s="261">
        <v>40178</v>
      </c>
      <c r="B18" s="133">
        <v>18946684</v>
      </c>
      <c r="C18" s="123">
        <v>17432907</v>
      </c>
      <c r="D18" s="123">
        <v>1513777</v>
      </c>
      <c r="E18" s="116">
        <v>618446</v>
      </c>
      <c r="F18" s="123">
        <v>101</v>
      </c>
      <c r="G18" s="123">
        <v>618345</v>
      </c>
      <c r="I18" s="70"/>
      <c r="J18" s="70"/>
      <c r="K18" s="70"/>
      <c r="L18" s="70"/>
    </row>
    <row r="19" spans="1:12">
      <c r="A19" s="105"/>
      <c r="B19" s="110"/>
      <c r="C19" s="68"/>
      <c r="D19" s="68"/>
      <c r="E19" s="67"/>
      <c r="F19" s="68"/>
      <c r="G19" s="68"/>
    </row>
    <row r="20" spans="1:12">
      <c r="A20" s="112"/>
      <c r="I20" s="70"/>
    </row>
    <row r="21" spans="1:12" ht="12.75" customHeight="1">
      <c r="A21" s="480" t="s">
        <v>134</v>
      </c>
      <c r="B21" s="466" t="s">
        <v>250</v>
      </c>
      <c r="C21" s="467"/>
      <c r="D21" s="468"/>
      <c r="E21" s="472" t="s">
        <v>141</v>
      </c>
      <c r="F21" s="473"/>
      <c r="G21" s="473"/>
      <c r="I21" s="70"/>
    </row>
    <row r="22" spans="1:12">
      <c r="A22" s="481"/>
      <c r="B22" s="469"/>
      <c r="C22" s="470"/>
      <c r="D22" s="471"/>
      <c r="E22" s="474"/>
      <c r="F22" s="475"/>
      <c r="G22" s="475"/>
      <c r="I22" s="70"/>
    </row>
    <row r="23" spans="1:12">
      <c r="A23" s="482"/>
      <c r="B23" s="111" t="s">
        <v>136</v>
      </c>
      <c r="C23" s="107" t="s">
        <v>2</v>
      </c>
      <c r="D23" s="106" t="s">
        <v>137</v>
      </c>
      <c r="E23" s="107" t="s">
        <v>136</v>
      </c>
      <c r="F23" s="107" t="s">
        <v>2</v>
      </c>
      <c r="G23" s="106" t="s">
        <v>137</v>
      </c>
      <c r="I23" s="70"/>
    </row>
    <row r="24" spans="1:12">
      <c r="A24" s="483"/>
      <c r="B24" s="476" t="s">
        <v>18</v>
      </c>
      <c r="C24" s="478"/>
      <c r="D24" s="478"/>
      <c r="E24" s="478"/>
      <c r="F24" s="478"/>
      <c r="G24" s="478"/>
      <c r="I24" s="70"/>
    </row>
    <row r="25" spans="1:12" ht="12" customHeight="1">
      <c r="B25" s="109"/>
      <c r="C25" s="109"/>
      <c r="D25" s="109"/>
      <c r="E25" s="109"/>
      <c r="F25" s="109"/>
      <c r="G25" s="109"/>
    </row>
    <row r="26" spans="1:12" ht="12" customHeight="1">
      <c r="A26" s="261">
        <v>40543</v>
      </c>
      <c r="B26" s="123">
        <v>19052233</v>
      </c>
      <c r="C26" s="123">
        <v>17583061</v>
      </c>
      <c r="D26" s="123">
        <v>1469172</v>
      </c>
      <c r="E26" s="123">
        <v>1074505</v>
      </c>
      <c r="F26" s="116">
        <v>365000</v>
      </c>
      <c r="G26" s="123">
        <v>709505</v>
      </c>
      <c r="H26" s="137"/>
    </row>
    <row r="27" spans="1:12" ht="12" customHeight="1">
      <c r="A27" s="261">
        <v>40908</v>
      </c>
      <c r="B27" s="133">
        <v>19201737</v>
      </c>
      <c r="C27" s="133">
        <v>17804087</v>
      </c>
      <c r="D27" s="133">
        <v>1397650</v>
      </c>
      <c r="E27" s="133">
        <v>793517</v>
      </c>
      <c r="F27" s="133" t="s">
        <v>63</v>
      </c>
      <c r="G27" s="133">
        <v>793517</v>
      </c>
      <c r="H27" s="137"/>
      <c r="I27" s="136"/>
    </row>
    <row r="28" spans="1:12" ht="12" customHeight="1">
      <c r="A28" s="261">
        <v>41274</v>
      </c>
      <c r="B28" s="133">
        <v>19149391</v>
      </c>
      <c r="C28" s="133">
        <v>17843001</v>
      </c>
      <c r="D28" s="133">
        <v>1306390</v>
      </c>
      <c r="E28" s="133">
        <v>768468</v>
      </c>
      <c r="F28" s="133" t="s">
        <v>63</v>
      </c>
      <c r="G28" s="133">
        <v>768468</v>
      </c>
      <c r="H28" s="137"/>
      <c r="I28" s="136"/>
    </row>
    <row r="29" spans="1:12" ht="12" customHeight="1">
      <c r="A29" s="261">
        <v>41639</v>
      </c>
      <c r="B29" s="133">
        <v>18321186</v>
      </c>
      <c r="C29" s="133">
        <v>17088874</v>
      </c>
      <c r="D29" s="133">
        <v>1232312</v>
      </c>
      <c r="E29" s="133">
        <v>786031</v>
      </c>
      <c r="F29" s="133" t="s">
        <v>63</v>
      </c>
      <c r="G29" s="133">
        <v>786031</v>
      </c>
      <c r="H29" s="137"/>
      <c r="I29" s="136"/>
    </row>
    <row r="30" spans="1:12">
      <c r="A30" s="261">
        <v>42004</v>
      </c>
      <c r="B30" s="133">
        <v>17761332</v>
      </c>
      <c r="C30" s="133">
        <v>16594466</v>
      </c>
      <c r="D30" s="133">
        <v>1166866</v>
      </c>
      <c r="E30" s="133">
        <v>854527</v>
      </c>
      <c r="F30" s="140">
        <v>79288</v>
      </c>
      <c r="G30" s="133">
        <v>775239</v>
      </c>
      <c r="H30" s="137"/>
    </row>
    <row r="31" spans="1:12">
      <c r="A31" s="261">
        <v>42369</v>
      </c>
      <c r="B31" s="133">
        <v>17669442</v>
      </c>
      <c r="C31" s="133">
        <v>16566774</v>
      </c>
      <c r="D31" s="133">
        <v>1102668</v>
      </c>
      <c r="E31" s="133">
        <v>788467</v>
      </c>
      <c r="F31" s="140">
        <v>50000</v>
      </c>
      <c r="G31" s="133">
        <v>738467</v>
      </c>
      <c r="H31" s="137"/>
    </row>
    <row r="32" spans="1:12">
      <c r="A32" s="262">
        <v>42735</v>
      </c>
      <c r="B32" s="133">
        <v>16938988</v>
      </c>
      <c r="C32" s="133">
        <v>15889774</v>
      </c>
      <c r="D32" s="133">
        <v>1049214</v>
      </c>
      <c r="E32" s="133">
        <v>1414162</v>
      </c>
      <c r="F32" s="140">
        <v>647574</v>
      </c>
      <c r="G32" s="133">
        <v>766588</v>
      </c>
      <c r="H32" s="137"/>
      <c r="I32" s="137"/>
    </row>
    <row r="33" spans="1:9">
      <c r="A33" s="262">
        <v>43100</v>
      </c>
      <c r="B33" s="133">
        <v>15936088</v>
      </c>
      <c r="C33" s="133">
        <v>14932629</v>
      </c>
      <c r="D33" s="133">
        <v>1003459</v>
      </c>
      <c r="E33" s="133">
        <v>1197042</v>
      </c>
      <c r="F33" s="140">
        <v>466170</v>
      </c>
      <c r="G33" s="133">
        <v>730872</v>
      </c>
      <c r="H33" s="137"/>
      <c r="I33" s="137"/>
    </row>
    <row r="34" spans="1:9">
      <c r="A34" s="36" t="s">
        <v>261</v>
      </c>
    </row>
    <row r="35" spans="1:9" s="34" customFormat="1" ht="12" customHeight="1">
      <c r="A35" s="34" t="s">
        <v>142</v>
      </c>
      <c r="I35" s="213"/>
    </row>
    <row r="36" spans="1:9" s="34" customFormat="1" ht="12" customHeight="1">
      <c r="A36" s="34" t="s">
        <v>272</v>
      </c>
      <c r="I36" s="253"/>
    </row>
    <row r="37" spans="1:9">
      <c r="B37" s="137"/>
      <c r="C37" s="137"/>
      <c r="D37" s="137"/>
      <c r="E37" s="137"/>
      <c r="F37" s="137"/>
      <c r="G37" s="137"/>
      <c r="I37" s="137"/>
    </row>
    <row r="38" spans="1:9" s="243" customFormat="1">
      <c r="B38" s="250"/>
      <c r="C38" s="250"/>
      <c r="D38" s="250"/>
      <c r="E38" s="250"/>
      <c r="F38" s="250"/>
      <c r="G38" s="250"/>
      <c r="I38" s="251"/>
    </row>
  </sheetData>
  <mergeCells count="9">
    <mergeCell ref="A1:G2"/>
    <mergeCell ref="B21:D22"/>
    <mergeCell ref="E21:G22"/>
    <mergeCell ref="E4:G4"/>
    <mergeCell ref="B6:G6"/>
    <mergeCell ref="B4:D4"/>
    <mergeCell ref="A21:A24"/>
    <mergeCell ref="B24:G24"/>
    <mergeCell ref="A4:A6"/>
  </mergeCells>
  <phoneticPr fontId="5" type="noConversion"/>
  <hyperlinks>
    <hyperlink ref="A1:D1" location="Inhaltsverzeichnis!A23" display="Inhaltsverzeichnis!A23"/>
    <hyperlink ref="A1:G2" location="Inhaltsverzeichnis!A10" display="Inhaltsverzeichnis!A10"/>
  </hyperlinks>
  <pageMargins left="0.59055118110236227" right="0.59055118110236227" top="0.78740157480314965" bottom="0.59055118110236227" header="0.31496062992125984" footer="0.23622047244094491"/>
  <pageSetup paperSize="9" firstPageNumber="10" orientation="portrait" r:id="rId1"/>
  <headerFooter alignWithMargins="0">
    <oddHeader>&amp;C&amp;"Arial,Standard"&amp;8– &amp;P –</oddHeader>
    <oddFooter>&amp;C&amp;"Arial,Standard"&amp;7&amp;K000000 Amt für Statistik Berlin-Brandenburg — SB L III 1 - j/17 –  Brandenburg  &amp;G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/>
  <dimension ref="A1:L47"/>
  <sheetViews>
    <sheetView zoomScaleNormal="100" workbookViewId="0">
      <pane ySplit="8" topLeftCell="A9" activePane="bottomLeft" state="frozen"/>
      <selection activeCell="H15" sqref="H14:H15"/>
      <selection pane="bottomLeft" activeCell="J17" sqref="J17"/>
    </sheetView>
  </sheetViews>
  <sheetFormatPr baseColWidth="10" defaultRowHeight="12.75"/>
  <cols>
    <col min="1" max="1" width="26.85546875" customWidth="1"/>
    <col min="2" max="8" width="9.28515625" customWidth="1"/>
  </cols>
  <sheetData>
    <row r="1" spans="1:12" s="17" customFormat="1" ht="24.75" customHeight="1">
      <c r="A1" s="486" t="s">
        <v>274</v>
      </c>
      <c r="B1" s="486"/>
      <c r="C1" s="486"/>
      <c r="D1" s="486"/>
      <c r="E1" s="486"/>
      <c r="F1" s="486"/>
      <c r="G1" s="486"/>
      <c r="H1" s="486"/>
    </row>
    <row r="2" spans="1:12" s="17" customFormat="1" ht="12" customHeight="1">
      <c r="A2" s="495" t="s">
        <v>282</v>
      </c>
      <c r="B2" s="495"/>
      <c r="C2" s="495"/>
      <c r="D2" s="495"/>
      <c r="E2" s="495"/>
      <c r="F2" s="495"/>
      <c r="G2" s="495"/>
      <c r="H2" s="495"/>
    </row>
    <row r="3" spans="1:12" s="17" customFormat="1" ht="12" customHeight="1">
      <c r="A3" s="61"/>
      <c r="B3" s="61"/>
      <c r="C3" s="61"/>
      <c r="D3"/>
      <c r="E3"/>
      <c r="F3"/>
      <c r="G3"/>
      <c r="H3"/>
    </row>
    <row r="4" spans="1:12" ht="12" customHeight="1">
      <c r="A4" s="492" t="s">
        <v>78</v>
      </c>
      <c r="B4" s="463" t="s">
        <v>10</v>
      </c>
      <c r="C4" s="463" t="s">
        <v>2</v>
      </c>
      <c r="D4" s="496" t="s">
        <v>148</v>
      </c>
      <c r="E4" s="497" t="s">
        <v>88</v>
      </c>
      <c r="F4" s="498"/>
      <c r="G4" s="498"/>
      <c r="H4" s="477"/>
    </row>
    <row r="5" spans="1:12" ht="12" customHeight="1">
      <c r="A5" s="492"/>
      <c r="B5" s="464"/>
      <c r="C5" s="464"/>
      <c r="D5" s="496"/>
      <c r="E5" s="493" t="s">
        <v>11</v>
      </c>
      <c r="F5" s="493" t="s">
        <v>149</v>
      </c>
      <c r="G5" s="463" t="s">
        <v>150</v>
      </c>
      <c r="H5" s="490" t="s">
        <v>3</v>
      </c>
      <c r="J5" s="191"/>
      <c r="K5" s="191"/>
      <c r="L5" s="191"/>
    </row>
    <row r="6" spans="1:12" ht="12" customHeight="1">
      <c r="A6" s="492"/>
      <c r="B6" s="464"/>
      <c r="C6" s="464"/>
      <c r="D6" s="496"/>
      <c r="E6" s="494"/>
      <c r="F6" s="493"/>
      <c r="G6" s="464"/>
      <c r="H6" s="490"/>
      <c r="I6" s="181"/>
    </row>
    <row r="7" spans="1:12" ht="12" customHeight="1">
      <c r="A7" s="492"/>
      <c r="B7" s="465"/>
      <c r="C7" s="465"/>
      <c r="D7" s="496"/>
      <c r="E7" s="494"/>
      <c r="F7" s="493"/>
      <c r="G7" s="465"/>
      <c r="H7" s="490"/>
    </row>
    <row r="8" spans="1:12" ht="12" customHeight="1">
      <c r="A8" s="492"/>
      <c r="B8" s="490" t="s">
        <v>18</v>
      </c>
      <c r="C8" s="491"/>
      <c r="D8" s="491"/>
      <c r="E8" s="491"/>
      <c r="F8" s="491"/>
      <c r="G8" s="491"/>
      <c r="H8" s="491"/>
    </row>
    <row r="9" spans="1:12" ht="12" customHeight="1">
      <c r="A9" s="90"/>
      <c r="B9" s="33"/>
      <c r="C9" s="33"/>
      <c r="D9" s="31"/>
      <c r="E9" s="32"/>
      <c r="F9" s="32"/>
      <c r="G9" s="32"/>
      <c r="H9" s="32"/>
    </row>
    <row r="10" spans="1:12" ht="12" customHeight="1">
      <c r="A10" s="33"/>
      <c r="B10" s="487" t="s">
        <v>108</v>
      </c>
      <c r="C10" s="489"/>
      <c r="D10" s="489"/>
      <c r="E10" s="489"/>
      <c r="F10" s="489"/>
      <c r="G10" s="489"/>
      <c r="H10" s="489"/>
    </row>
    <row r="11" spans="1:12" ht="12" customHeight="1">
      <c r="A11" s="85" t="s">
        <v>109</v>
      </c>
      <c r="B11" s="133">
        <v>1197042</v>
      </c>
      <c r="C11" s="134">
        <v>466170</v>
      </c>
      <c r="D11" s="150">
        <v>730872</v>
      </c>
      <c r="E11" s="150">
        <v>526600</v>
      </c>
      <c r="F11" s="150">
        <v>195161</v>
      </c>
      <c r="G11" s="150">
        <v>30</v>
      </c>
      <c r="H11" s="150">
        <v>9081</v>
      </c>
      <c r="I11" s="66"/>
      <c r="J11" s="281"/>
      <c r="K11" s="250"/>
      <c r="L11" s="243"/>
    </row>
    <row r="12" spans="1:12" ht="12" customHeight="1">
      <c r="A12" s="85"/>
      <c r="B12" s="179"/>
      <c r="C12" s="255"/>
      <c r="D12" s="252"/>
      <c r="E12" s="254"/>
      <c r="F12" s="254"/>
      <c r="G12" s="254"/>
      <c r="H12" s="254"/>
      <c r="J12" s="243"/>
      <c r="K12" s="243"/>
      <c r="L12" s="243"/>
    </row>
    <row r="13" spans="1:12" ht="12" customHeight="1">
      <c r="A13" s="85" t="s">
        <v>21</v>
      </c>
      <c r="B13" s="133">
        <v>10880551</v>
      </c>
      <c r="C13" s="225">
        <v>10880551</v>
      </c>
      <c r="D13" s="134" t="s">
        <v>63</v>
      </c>
      <c r="E13" s="134" t="s">
        <v>63</v>
      </c>
      <c r="F13" s="134" t="s">
        <v>63</v>
      </c>
      <c r="G13" s="134" t="s">
        <v>63</v>
      </c>
      <c r="H13" s="134" t="s">
        <v>63</v>
      </c>
      <c r="J13" s="243"/>
      <c r="K13" s="243"/>
      <c r="L13" s="243"/>
    </row>
    <row r="14" spans="1:12" ht="12" customHeight="1">
      <c r="A14" s="85"/>
      <c r="B14" s="179"/>
      <c r="C14" s="255"/>
      <c r="D14" s="252"/>
      <c r="E14" s="254"/>
      <c r="F14" s="254"/>
      <c r="G14" s="254"/>
      <c r="H14" s="254"/>
      <c r="J14" s="243"/>
      <c r="K14" s="243"/>
      <c r="L14" s="243"/>
    </row>
    <row r="15" spans="1:12" ht="12" customHeight="1">
      <c r="A15" s="85" t="s">
        <v>110</v>
      </c>
      <c r="B15" s="133">
        <v>5055537</v>
      </c>
      <c r="C15" s="225">
        <v>4052078</v>
      </c>
      <c r="D15" s="150">
        <v>1003459</v>
      </c>
      <c r="E15" s="150">
        <v>111574</v>
      </c>
      <c r="F15" s="150">
        <v>766682</v>
      </c>
      <c r="G15" s="150">
        <v>26307</v>
      </c>
      <c r="H15" s="150">
        <v>98896</v>
      </c>
      <c r="I15" s="66"/>
      <c r="J15" s="243"/>
      <c r="K15" s="243"/>
      <c r="L15" s="243"/>
    </row>
    <row r="16" spans="1:12" ht="12" customHeight="1">
      <c r="A16" s="119" t="s">
        <v>153</v>
      </c>
      <c r="B16" s="133">
        <v>2530588</v>
      </c>
      <c r="C16" s="225">
        <v>1527129</v>
      </c>
      <c r="D16" s="150">
        <v>1003459</v>
      </c>
      <c r="E16" s="150">
        <v>111574</v>
      </c>
      <c r="F16" s="150">
        <v>766682</v>
      </c>
      <c r="G16" s="150">
        <v>26307</v>
      </c>
      <c r="H16" s="150">
        <v>98896</v>
      </c>
      <c r="I16" s="66"/>
      <c r="J16" s="250"/>
      <c r="K16" s="281"/>
      <c r="L16" s="243"/>
    </row>
    <row r="17" spans="1:12" ht="12" customHeight="1">
      <c r="A17" s="120" t="s">
        <v>154</v>
      </c>
      <c r="B17" s="133">
        <v>2530588</v>
      </c>
      <c r="C17" s="225">
        <v>1527129</v>
      </c>
      <c r="D17" s="150">
        <v>1003459</v>
      </c>
      <c r="E17" s="150">
        <v>111574</v>
      </c>
      <c r="F17" s="150">
        <v>766682</v>
      </c>
      <c r="G17" s="150">
        <v>26307</v>
      </c>
      <c r="H17" s="150">
        <v>98896</v>
      </c>
      <c r="I17" s="66"/>
      <c r="J17" s="250">
        <f>D11+D27</f>
        <v>801357</v>
      </c>
      <c r="K17" s="281"/>
      <c r="L17" s="243"/>
    </row>
    <row r="18" spans="1:12" ht="12" customHeight="1">
      <c r="A18" s="120" t="s">
        <v>155</v>
      </c>
      <c r="B18" s="133" t="s">
        <v>63</v>
      </c>
      <c r="C18" s="133" t="s">
        <v>63</v>
      </c>
      <c r="D18" s="133" t="s">
        <v>63</v>
      </c>
      <c r="E18" s="133" t="s">
        <v>63</v>
      </c>
      <c r="F18" s="133" t="s">
        <v>63</v>
      </c>
      <c r="G18" s="133" t="s">
        <v>63</v>
      </c>
      <c r="H18" s="133" t="s">
        <v>63</v>
      </c>
      <c r="J18" s="243"/>
      <c r="K18" s="243"/>
      <c r="L18" s="243"/>
    </row>
    <row r="19" spans="1:12" ht="21.95" customHeight="1">
      <c r="A19" s="121" t="s">
        <v>209</v>
      </c>
      <c r="B19" s="133">
        <v>2513948</v>
      </c>
      <c r="C19" s="225">
        <v>2513948</v>
      </c>
      <c r="D19" s="133" t="s">
        <v>63</v>
      </c>
      <c r="E19" s="133" t="s">
        <v>63</v>
      </c>
      <c r="F19" s="133" t="s">
        <v>63</v>
      </c>
      <c r="G19" s="133" t="s">
        <v>63</v>
      </c>
      <c r="H19" s="133" t="s">
        <v>63</v>
      </c>
      <c r="I19" s="66"/>
      <c r="J19" s="243"/>
      <c r="K19" s="243"/>
      <c r="L19" s="243"/>
    </row>
    <row r="20" spans="1:12" ht="21.95" customHeight="1">
      <c r="A20" s="121" t="s">
        <v>210</v>
      </c>
      <c r="B20" s="133">
        <v>11000</v>
      </c>
      <c r="C20" s="150">
        <v>11000</v>
      </c>
      <c r="D20" s="133" t="s">
        <v>63</v>
      </c>
      <c r="E20" s="133" t="s">
        <v>63</v>
      </c>
      <c r="F20" s="133" t="s">
        <v>63</v>
      </c>
      <c r="G20" s="133" t="s">
        <v>63</v>
      </c>
      <c r="H20" s="133" t="s">
        <v>63</v>
      </c>
      <c r="I20" s="66"/>
      <c r="J20" s="243"/>
      <c r="K20" s="243"/>
      <c r="L20" s="243"/>
    </row>
    <row r="21" spans="1:12" ht="12" customHeight="1">
      <c r="A21" s="120" t="s">
        <v>154</v>
      </c>
      <c r="B21" s="133">
        <v>11000</v>
      </c>
      <c r="C21" s="150">
        <v>11000</v>
      </c>
      <c r="D21" s="133" t="s">
        <v>63</v>
      </c>
      <c r="E21" s="133" t="s">
        <v>63</v>
      </c>
      <c r="F21" s="133" t="s">
        <v>63</v>
      </c>
      <c r="G21" s="133" t="s">
        <v>63</v>
      </c>
      <c r="H21" s="133" t="s">
        <v>63</v>
      </c>
      <c r="J21" s="243"/>
      <c r="K21" s="243"/>
      <c r="L21" s="243"/>
    </row>
    <row r="22" spans="1:12" ht="12" customHeight="1">
      <c r="A22" s="120" t="s">
        <v>155</v>
      </c>
      <c r="B22" s="133" t="s">
        <v>63</v>
      </c>
      <c r="C22" s="133" t="s">
        <v>63</v>
      </c>
      <c r="D22" s="133" t="s">
        <v>63</v>
      </c>
      <c r="E22" s="133" t="s">
        <v>63</v>
      </c>
      <c r="F22" s="133" t="s">
        <v>63</v>
      </c>
      <c r="G22" s="133" t="s">
        <v>63</v>
      </c>
      <c r="H22" s="133" t="s">
        <v>63</v>
      </c>
      <c r="J22" s="243"/>
      <c r="K22" s="243"/>
      <c r="L22" s="243"/>
    </row>
    <row r="23" spans="1:12" ht="12" customHeight="1">
      <c r="A23" s="85"/>
      <c r="B23" s="179"/>
      <c r="C23" s="180"/>
      <c r="D23" s="150"/>
      <c r="E23" s="254"/>
      <c r="F23" s="254"/>
      <c r="G23" s="254"/>
      <c r="H23" s="254"/>
      <c r="J23" s="243"/>
      <c r="K23" s="243"/>
      <c r="L23" s="243"/>
    </row>
    <row r="24" spans="1:12" ht="12" customHeight="1">
      <c r="A24" s="91" t="s">
        <v>22</v>
      </c>
      <c r="B24" s="122">
        <v>17133129</v>
      </c>
      <c r="C24" s="118">
        <v>15398798</v>
      </c>
      <c r="D24" s="280">
        <v>1734331</v>
      </c>
      <c r="E24" s="280">
        <v>638174</v>
      </c>
      <c r="F24" s="280">
        <v>961843</v>
      </c>
      <c r="G24" s="280">
        <v>26337</v>
      </c>
      <c r="H24" s="280">
        <v>107977</v>
      </c>
      <c r="I24" s="137"/>
      <c r="J24" s="250"/>
      <c r="K24" s="243"/>
      <c r="L24" s="243"/>
    </row>
    <row r="25" spans="1:12" ht="12" customHeight="1">
      <c r="A25" s="91"/>
      <c r="B25" s="91"/>
      <c r="C25" s="91"/>
      <c r="D25" s="191"/>
      <c r="E25" s="191"/>
      <c r="F25" s="191"/>
      <c r="G25" s="191"/>
      <c r="H25" s="191"/>
      <c r="J25" s="243"/>
      <c r="K25" s="243"/>
      <c r="L25" s="243"/>
    </row>
    <row r="26" spans="1:12" ht="12" customHeight="1">
      <c r="A26" s="85"/>
      <c r="B26" s="487" t="s">
        <v>111</v>
      </c>
      <c r="C26" s="488"/>
      <c r="D26" s="488"/>
      <c r="E26" s="488"/>
      <c r="F26" s="488"/>
      <c r="G26" s="488"/>
      <c r="H26" s="488"/>
      <c r="J26" s="243"/>
      <c r="K26" s="243"/>
      <c r="L26" s="243"/>
    </row>
    <row r="27" spans="1:12" ht="12" customHeight="1">
      <c r="A27" s="85" t="s">
        <v>109</v>
      </c>
      <c r="B27" s="225">
        <v>470485</v>
      </c>
      <c r="C27" s="134">
        <v>400000</v>
      </c>
      <c r="D27" s="225">
        <v>70485</v>
      </c>
      <c r="E27" s="134" t="s">
        <v>63</v>
      </c>
      <c r="F27" s="225">
        <v>4970</v>
      </c>
      <c r="G27" s="134">
        <v>53670</v>
      </c>
      <c r="H27" s="225">
        <v>11845</v>
      </c>
      <c r="J27" s="243"/>
      <c r="K27" s="243"/>
      <c r="L27" s="243"/>
    </row>
    <row r="28" spans="1:12" ht="25.15" customHeight="1">
      <c r="A28" s="195" t="s">
        <v>335</v>
      </c>
      <c r="B28" s="225">
        <v>70438</v>
      </c>
      <c r="C28" s="134" t="s">
        <v>63</v>
      </c>
      <c r="D28" s="225">
        <v>70438</v>
      </c>
      <c r="E28" s="134" t="s">
        <v>63</v>
      </c>
      <c r="F28" s="225">
        <v>4922</v>
      </c>
      <c r="G28" s="225">
        <v>53670</v>
      </c>
      <c r="H28" s="225">
        <v>11845</v>
      </c>
      <c r="J28" s="243"/>
      <c r="K28" s="243"/>
      <c r="L28" s="243"/>
    </row>
    <row r="29" spans="1:12" ht="12" customHeight="1">
      <c r="A29" s="85" t="s">
        <v>110</v>
      </c>
      <c r="B29" s="225">
        <v>138152</v>
      </c>
      <c r="C29" s="225">
        <v>123000</v>
      </c>
      <c r="D29" s="225">
        <v>15152</v>
      </c>
      <c r="E29" s="134" t="s">
        <v>63</v>
      </c>
      <c r="F29" s="225">
        <v>15098</v>
      </c>
      <c r="G29" s="225">
        <v>54</v>
      </c>
      <c r="H29" s="134" t="s">
        <v>63</v>
      </c>
      <c r="J29" s="243"/>
      <c r="K29" s="243"/>
      <c r="L29" s="243"/>
    </row>
    <row r="30" spans="1:12" ht="12" customHeight="1">
      <c r="A30" s="119" t="s">
        <v>156</v>
      </c>
      <c r="B30" s="134" t="s">
        <v>63</v>
      </c>
      <c r="C30" s="134" t="s">
        <v>63</v>
      </c>
      <c r="D30" s="134" t="s">
        <v>63</v>
      </c>
      <c r="E30" s="134" t="s">
        <v>63</v>
      </c>
      <c r="F30" s="134" t="s">
        <v>63</v>
      </c>
      <c r="G30" s="134" t="s">
        <v>63</v>
      </c>
      <c r="H30" s="134" t="s">
        <v>63</v>
      </c>
      <c r="J30" s="243"/>
      <c r="K30" s="243"/>
      <c r="L30" s="243"/>
    </row>
    <row r="31" spans="1:12" ht="12" customHeight="1">
      <c r="A31" s="119" t="s">
        <v>157</v>
      </c>
      <c r="B31" s="225">
        <v>14488</v>
      </c>
      <c r="C31" s="134" t="s">
        <v>63</v>
      </c>
      <c r="D31" s="225">
        <v>14488</v>
      </c>
      <c r="E31" s="134" t="s">
        <v>63</v>
      </c>
      <c r="F31" s="225">
        <v>14488</v>
      </c>
      <c r="G31" s="134" t="s">
        <v>63</v>
      </c>
      <c r="H31" s="134" t="s">
        <v>63</v>
      </c>
      <c r="J31" s="243"/>
      <c r="K31" s="243"/>
      <c r="L31" s="243"/>
    </row>
    <row r="32" spans="1:12" ht="22.5" customHeight="1">
      <c r="A32" s="121" t="s">
        <v>192</v>
      </c>
      <c r="B32" s="225">
        <v>7</v>
      </c>
      <c r="C32" s="134" t="s">
        <v>63</v>
      </c>
      <c r="D32" s="225">
        <v>7</v>
      </c>
      <c r="E32" s="134" t="s">
        <v>63</v>
      </c>
      <c r="F32" s="134">
        <v>0</v>
      </c>
      <c r="G32" s="225">
        <v>7</v>
      </c>
      <c r="H32" s="134" t="s">
        <v>63</v>
      </c>
      <c r="J32" s="243"/>
      <c r="K32" s="243"/>
      <c r="L32" s="243"/>
    </row>
    <row r="33" spans="1:12">
      <c r="A33" s="119" t="s">
        <v>158</v>
      </c>
      <c r="B33" s="225">
        <v>2</v>
      </c>
      <c r="C33" s="134" t="s">
        <v>63</v>
      </c>
      <c r="D33" s="225">
        <v>2</v>
      </c>
      <c r="E33" s="134" t="s">
        <v>63</v>
      </c>
      <c r="F33" s="225">
        <v>2</v>
      </c>
      <c r="G33" s="134" t="s">
        <v>63</v>
      </c>
      <c r="H33" s="134" t="s">
        <v>63</v>
      </c>
      <c r="J33" s="243"/>
      <c r="K33" s="243"/>
      <c r="L33" s="243"/>
    </row>
    <row r="34" spans="1:12" ht="24" customHeight="1">
      <c r="A34" s="195" t="s">
        <v>245</v>
      </c>
      <c r="B34" s="225">
        <v>620</v>
      </c>
      <c r="C34" s="134" t="s">
        <v>63</v>
      </c>
      <c r="D34" s="225">
        <v>620</v>
      </c>
      <c r="E34" s="134" t="s">
        <v>63</v>
      </c>
      <c r="F34" s="134">
        <v>572</v>
      </c>
      <c r="G34" s="225">
        <v>47</v>
      </c>
      <c r="H34" s="134" t="s">
        <v>63</v>
      </c>
      <c r="J34" s="243"/>
      <c r="K34" s="243"/>
      <c r="L34" s="243"/>
    </row>
    <row r="35" spans="1:12" ht="33" customHeight="1">
      <c r="A35" s="195" t="s">
        <v>246</v>
      </c>
      <c r="B35" s="225">
        <v>10035</v>
      </c>
      <c r="C35" s="225">
        <v>10000</v>
      </c>
      <c r="D35" s="225">
        <v>35</v>
      </c>
      <c r="E35" s="134" t="s">
        <v>63</v>
      </c>
      <c r="F35" s="225">
        <v>35</v>
      </c>
      <c r="G35" s="134" t="s">
        <v>63</v>
      </c>
      <c r="H35" s="134" t="s">
        <v>63</v>
      </c>
      <c r="J35" s="243"/>
      <c r="K35" s="243"/>
      <c r="L35" s="243"/>
    </row>
    <row r="36" spans="1:12" ht="24" customHeight="1">
      <c r="A36" s="195" t="s">
        <v>247</v>
      </c>
      <c r="B36" s="225">
        <v>113000</v>
      </c>
      <c r="C36" s="225">
        <v>113000</v>
      </c>
      <c r="D36" s="134" t="s">
        <v>63</v>
      </c>
      <c r="E36" s="134" t="s">
        <v>63</v>
      </c>
      <c r="F36" s="134" t="s">
        <v>63</v>
      </c>
      <c r="G36" s="134" t="s">
        <v>63</v>
      </c>
      <c r="H36" s="134" t="s">
        <v>63</v>
      </c>
      <c r="J36" s="243"/>
      <c r="K36" s="243"/>
      <c r="L36" s="243"/>
    </row>
    <row r="37" spans="1:12" ht="12" customHeight="1">
      <c r="A37" s="85"/>
      <c r="B37" s="255"/>
      <c r="C37" s="272"/>
      <c r="D37" s="255"/>
      <c r="E37" s="134" t="s">
        <v>63</v>
      </c>
      <c r="F37" s="255"/>
      <c r="G37" s="255"/>
      <c r="H37" s="255"/>
      <c r="J37" s="243"/>
      <c r="K37" s="243"/>
      <c r="L37" s="243"/>
    </row>
    <row r="38" spans="1:12" ht="12" customHeight="1">
      <c r="A38" s="91" t="s">
        <v>22</v>
      </c>
      <c r="B38" s="226">
        <v>608638</v>
      </c>
      <c r="C38" s="226">
        <v>523000</v>
      </c>
      <c r="D38" s="226">
        <v>85638</v>
      </c>
      <c r="E38" s="227" t="s">
        <v>63</v>
      </c>
      <c r="F38" s="226">
        <v>20068</v>
      </c>
      <c r="G38" s="226">
        <v>53725</v>
      </c>
      <c r="H38" s="226">
        <v>11845</v>
      </c>
      <c r="J38" s="243"/>
      <c r="K38" s="243"/>
      <c r="L38" s="243"/>
    </row>
    <row r="39" spans="1:12" ht="12" customHeight="1">
      <c r="A39" s="91"/>
      <c r="B39" s="255"/>
      <c r="C39" s="256"/>
      <c r="D39" s="256"/>
      <c r="E39" s="255"/>
      <c r="F39" s="256"/>
      <c r="G39" s="256"/>
      <c r="H39" s="256"/>
      <c r="J39" s="243"/>
      <c r="K39" s="243"/>
      <c r="L39" s="243"/>
    </row>
    <row r="40" spans="1:12" ht="12" customHeight="1">
      <c r="A40" s="91" t="s">
        <v>10</v>
      </c>
      <c r="B40" s="226">
        <v>17741767</v>
      </c>
      <c r="C40" s="226">
        <v>15921798</v>
      </c>
      <c r="D40" s="226">
        <v>1819969</v>
      </c>
      <c r="E40" s="226">
        <v>638174</v>
      </c>
      <c r="F40" s="226">
        <v>981910</v>
      </c>
      <c r="G40" s="226">
        <v>80062</v>
      </c>
      <c r="H40" s="226">
        <v>119822</v>
      </c>
      <c r="J40" s="250"/>
      <c r="K40" s="243"/>
      <c r="L40" s="281"/>
    </row>
    <row r="41" spans="1:12" ht="12" customHeight="1">
      <c r="A41" s="91"/>
      <c r="B41" s="226"/>
      <c r="C41" s="226"/>
      <c r="D41" s="226"/>
      <c r="E41" s="226"/>
      <c r="F41" s="226"/>
      <c r="G41" s="226"/>
      <c r="H41" s="226"/>
      <c r="J41" s="243"/>
      <c r="K41" s="243"/>
      <c r="L41" s="243"/>
    </row>
    <row r="42" spans="1:12" ht="12" customHeight="1">
      <c r="A42" s="152"/>
      <c r="B42" s="485" t="s">
        <v>333</v>
      </c>
      <c r="C42" s="485"/>
      <c r="D42" s="485"/>
      <c r="E42" s="485"/>
      <c r="F42" s="485"/>
      <c r="G42" s="485"/>
      <c r="H42" s="485"/>
      <c r="J42" s="243"/>
      <c r="K42" s="243"/>
      <c r="L42" s="243"/>
    </row>
    <row r="43" spans="1:12" ht="12" customHeight="1">
      <c r="A43" s="91" t="s">
        <v>334</v>
      </c>
      <c r="B43" s="225">
        <v>1850948</v>
      </c>
      <c r="C43" s="225">
        <v>1495104</v>
      </c>
      <c r="D43" s="225">
        <v>355844</v>
      </c>
      <c r="E43" s="225">
        <v>76679</v>
      </c>
      <c r="F43" s="225">
        <v>266673</v>
      </c>
      <c r="G43" s="134" t="s">
        <v>63</v>
      </c>
      <c r="H43" s="225">
        <v>12493</v>
      </c>
      <c r="J43" s="282"/>
      <c r="K43" s="282"/>
      <c r="L43" s="250"/>
    </row>
    <row r="44" spans="1:12">
      <c r="A44" s="36" t="s">
        <v>261</v>
      </c>
    </row>
    <row r="45" spans="1:12" ht="19.899999999999999" customHeight="1">
      <c r="A45" s="484" t="s">
        <v>336</v>
      </c>
      <c r="B45" s="484"/>
      <c r="C45" s="484"/>
      <c r="D45" s="484"/>
      <c r="E45" s="484"/>
      <c r="F45" s="484"/>
      <c r="G45" s="484"/>
      <c r="H45" s="484"/>
    </row>
    <row r="46" spans="1:12" s="34" customFormat="1" ht="12" customHeight="1">
      <c r="A46" s="34" t="s">
        <v>331</v>
      </c>
    </row>
    <row r="47" spans="1:12" s="34" customFormat="1" ht="12" customHeight="1">
      <c r="A47" s="34" t="s">
        <v>332</v>
      </c>
    </row>
  </sheetData>
  <mergeCells count="16">
    <mergeCell ref="A45:H45"/>
    <mergeCell ref="B42:H42"/>
    <mergeCell ref="A1:H1"/>
    <mergeCell ref="B26:H26"/>
    <mergeCell ref="B10:H10"/>
    <mergeCell ref="B8:H8"/>
    <mergeCell ref="A4:A8"/>
    <mergeCell ref="F5:F7"/>
    <mergeCell ref="B4:B7"/>
    <mergeCell ref="C4:C7"/>
    <mergeCell ref="E5:E7"/>
    <mergeCell ref="A2:H2"/>
    <mergeCell ref="D4:D7"/>
    <mergeCell ref="E4:H4"/>
    <mergeCell ref="H5:H7"/>
    <mergeCell ref="G5:G7"/>
  </mergeCells>
  <phoneticPr fontId="5" type="noConversion"/>
  <hyperlinks>
    <hyperlink ref="A1:A2" location="Inhaltsverzeichnis!A15" display="3     Schulden der öffentlichen Haushalte nach Körperschaftsgruppen "/>
    <hyperlink ref="A1" location="Inhaltsverzeichnis!A12" display="2.   Schulden des Kernhaushalts des Landes und der Gemeinden/Gemeindeverbände nach Körperschaftsgruppen"/>
    <hyperlink ref="A1:H1" location="Inhaltsverzeichnis!A13" display="3   Schulden des Kernhaushalts des Landes und der Gemeinden/Gemeindeverbände nach Körperschaftsgruppen"/>
  </hyperlinks>
  <pageMargins left="0.59055118110236227" right="0.59055118110236227" top="0.78740157480314965" bottom="0.59055118110236227" header="0.31496062992125984" footer="0.23622047244094491"/>
  <pageSetup paperSize="9" firstPageNumber="11" pageOrder="overThenDown" orientation="portrait" r:id="rId1"/>
  <headerFooter alignWithMargins="0">
    <oddHeader>&amp;C&amp;"Arial,Standard"&amp;8– &amp;P –</oddHeader>
    <oddFooter>&amp;C&amp;"Arial,Standard"&amp;7&amp;K000000 Amt für Statistik Berlin-Brandenburg — SB L III 1 - j/17 –  Brandenburg  &amp;G</oddFoot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/>
  <dimension ref="A1:J473"/>
  <sheetViews>
    <sheetView zoomScaleNormal="100" workbookViewId="0">
      <pane ySplit="7" topLeftCell="A8" activePane="bottomLeft" state="frozen"/>
      <selection activeCell="H15" sqref="H14:H15"/>
      <selection pane="bottomLeft" activeCell="A8" sqref="A8"/>
    </sheetView>
  </sheetViews>
  <sheetFormatPr baseColWidth="10" defaultColWidth="11.5703125" defaultRowHeight="12.75"/>
  <cols>
    <col min="1" max="1" width="25.7109375" style="191" customWidth="1"/>
    <col min="2" max="8" width="9.28515625" style="191" customWidth="1"/>
    <col min="9" max="16384" width="11.5703125" style="191"/>
  </cols>
  <sheetData>
    <row r="1" spans="1:10" s="17" customFormat="1" ht="12" customHeight="1">
      <c r="A1" s="499" t="s">
        <v>284</v>
      </c>
      <c r="B1" s="499"/>
      <c r="C1" s="499"/>
      <c r="D1" s="499"/>
      <c r="E1" s="499"/>
      <c r="F1" s="499"/>
      <c r="G1" s="499"/>
      <c r="H1" s="499"/>
    </row>
    <row r="2" spans="1:10" s="17" customFormat="1" ht="12" customHeight="1">
      <c r="A2" s="148"/>
      <c r="B2" s="148"/>
      <c r="C2" s="148"/>
      <c r="D2" s="191"/>
      <c r="E2" s="191"/>
      <c r="F2" s="191"/>
      <c r="G2" s="191"/>
      <c r="H2" s="181"/>
    </row>
    <row r="3" spans="1:10" ht="12" customHeight="1">
      <c r="A3" s="500" t="s">
        <v>78</v>
      </c>
      <c r="B3" s="508" t="s">
        <v>10</v>
      </c>
      <c r="C3" s="508" t="s">
        <v>2</v>
      </c>
      <c r="D3" s="505" t="s">
        <v>148</v>
      </c>
      <c r="E3" s="476" t="s">
        <v>88</v>
      </c>
      <c r="F3" s="478"/>
      <c r="G3" s="478"/>
      <c r="H3" s="512"/>
    </row>
    <row r="4" spans="1:10" ht="12" customHeight="1">
      <c r="A4" s="500"/>
      <c r="B4" s="509"/>
      <c r="C4" s="509"/>
      <c r="D4" s="505"/>
      <c r="E4" s="502" t="s">
        <v>11</v>
      </c>
      <c r="F4" s="502" t="s">
        <v>149</v>
      </c>
      <c r="G4" s="508" t="s">
        <v>150</v>
      </c>
      <c r="H4" s="504" t="s">
        <v>3</v>
      </c>
    </row>
    <row r="5" spans="1:10" ht="12" customHeight="1">
      <c r="A5" s="500"/>
      <c r="B5" s="509"/>
      <c r="C5" s="509"/>
      <c r="D5" s="505"/>
      <c r="E5" s="503"/>
      <c r="F5" s="502"/>
      <c r="G5" s="509"/>
      <c r="H5" s="504"/>
    </row>
    <row r="6" spans="1:10" ht="12" customHeight="1">
      <c r="A6" s="500"/>
      <c r="B6" s="510"/>
      <c r="C6" s="510"/>
      <c r="D6" s="505"/>
      <c r="E6" s="503"/>
      <c r="F6" s="502"/>
      <c r="G6" s="510"/>
      <c r="H6" s="504"/>
    </row>
    <row r="7" spans="1:10" ht="12" customHeight="1">
      <c r="A7" s="500"/>
      <c r="B7" s="504" t="s">
        <v>18</v>
      </c>
      <c r="C7" s="511"/>
      <c r="D7" s="511"/>
      <c r="E7" s="511"/>
      <c r="F7" s="511"/>
      <c r="G7" s="511"/>
      <c r="H7" s="511"/>
      <c r="J7" s="181"/>
    </row>
    <row r="8" spans="1:10" ht="12" customHeight="1">
      <c r="A8" s="192"/>
      <c r="B8" s="189"/>
      <c r="C8" s="189"/>
      <c r="D8" s="189"/>
      <c r="E8" s="189"/>
      <c r="F8" s="189"/>
      <c r="G8" s="189"/>
      <c r="H8" s="189"/>
    </row>
    <row r="9" spans="1:10" ht="12" customHeight="1">
      <c r="A9" s="193"/>
      <c r="B9" s="506" t="s">
        <v>113</v>
      </c>
      <c r="C9" s="507"/>
      <c r="D9" s="507"/>
      <c r="E9" s="507"/>
      <c r="F9" s="507"/>
      <c r="G9" s="507"/>
      <c r="H9" s="507"/>
    </row>
    <row r="10" spans="1:10" ht="12" customHeight="1">
      <c r="A10" s="156" t="s">
        <v>21</v>
      </c>
      <c r="B10" s="122">
        <v>800000</v>
      </c>
      <c r="C10" s="122">
        <v>800000</v>
      </c>
      <c r="D10" s="227" t="s">
        <v>63</v>
      </c>
      <c r="E10" s="227" t="s">
        <v>63</v>
      </c>
      <c r="F10" s="227" t="s">
        <v>63</v>
      </c>
      <c r="G10" s="227" t="s">
        <v>63</v>
      </c>
      <c r="H10" s="227" t="s">
        <v>63</v>
      </c>
    </row>
    <row r="11" spans="1:10" ht="12" customHeight="1">
      <c r="A11" s="194"/>
      <c r="B11" s="292"/>
      <c r="C11" s="292"/>
      <c r="D11" s="122"/>
      <c r="E11" s="122"/>
      <c r="F11" s="122"/>
      <c r="G11" s="122"/>
      <c r="H11" s="122"/>
    </row>
    <row r="12" spans="1:10" ht="21.95" customHeight="1">
      <c r="A12" s="161" t="s">
        <v>186</v>
      </c>
      <c r="B12" s="122">
        <v>388094</v>
      </c>
      <c r="C12" s="227">
        <v>291000</v>
      </c>
      <c r="D12" s="122">
        <v>97094</v>
      </c>
      <c r="E12" s="227" t="s">
        <v>63</v>
      </c>
      <c r="F12" s="122">
        <v>81688</v>
      </c>
      <c r="G12" s="122">
        <v>955</v>
      </c>
      <c r="H12" s="122">
        <v>14450</v>
      </c>
      <c r="I12" s="205"/>
      <c r="J12" s="205"/>
    </row>
    <row r="13" spans="1:10" ht="12" customHeight="1">
      <c r="A13" s="195" t="s">
        <v>153</v>
      </c>
      <c r="B13" s="133">
        <v>112094</v>
      </c>
      <c r="C13" s="134">
        <v>15000</v>
      </c>
      <c r="D13" s="133">
        <v>97094</v>
      </c>
      <c r="E13" s="134" t="s">
        <v>63</v>
      </c>
      <c r="F13" s="133">
        <v>81688</v>
      </c>
      <c r="G13" s="133">
        <v>955</v>
      </c>
      <c r="H13" s="133">
        <v>14450</v>
      </c>
      <c r="I13" s="205"/>
      <c r="J13" s="205"/>
    </row>
    <row r="14" spans="1:10" ht="12" customHeight="1">
      <c r="A14" s="196" t="s">
        <v>154</v>
      </c>
      <c r="B14" s="133">
        <v>112094</v>
      </c>
      <c r="C14" s="134">
        <v>15000</v>
      </c>
      <c r="D14" s="133">
        <v>97094</v>
      </c>
      <c r="E14" s="134" t="s">
        <v>63</v>
      </c>
      <c r="F14" s="133">
        <v>81688</v>
      </c>
      <c r="G14" s="133">
        <v>955</v>
      </c>
      <c r="H14" s="133">
        <v>14450</v>
      </c>
      <c r="I14" s="205"/>
      <c r="J14" s="205"/>
    </row>
    <row r="15" spans="1:10" ht="12" customHeight="1">
      <c r="A15" s="196" t="s">
        <v>155</v>
      </c>
      <c r="B15" s="134" t="s">
        <v>63</v>
      </c>
      <c r="C15" s="134" t="s">
        <v>63</v>
      </c>
      <c r="D15" s="134" t="s">
        <v>63</v>
      </c>
      <c r="E15" s="134" t="s">
        <v>63</v>
      </c>
      <c r="F15" s="134" t="s">
        <v>63</v>
      </c>
      <c r="G15" s="134" t="s">
        <v>63</v>
      </c>
      <c r="H15" s="134" t="s">
        <v>63</v>
      </c>
      <c r="I15" s="205"/>
      <c r="J15" s="205"/>
    </row>
    <row r="16" spans="1:10" ht="22.5">
      <c r="A16" s="197" t="s">
        <v>248</v>
      </c>
      <c r="B16" s="133">
        <v>276000</v>
      </c>
      <c r="C16" s="134">
        <v>276000</v>
      </c>
      <c r="D16" s="134" t="s">
        <v>63</v>
      </c>
      <c r="E16" s="134" t="s">
        <v>63</v>
      </c>
      <c r="F16" s="134" t="s">
        <v>63</v>
      </c>
      <c r="G16" s="134" t="s">
        <v>63</v>
      </c>
      <c r="H16" s="134" t="s">
        <v>63</v>
      </c>
      <c r="I16" s="205"/>
      <c r="J16" s="205"/>
    </row>
    <row r="17" spans="1:10" ht="22.5">
      <c r="A17" s="195" t="s">
        <v>249</v>
      </c>
      <c r="B17" s="134" t="s">
        <v>63</v>
      </c>
      <c r="C17" s="134" t="s">
        <v>63</v>
      </c>
      <c r="D17" s="134" t="s">
        <v>63</v>
      </c>
      <c r="E17" s="134" t="s">
        <v>63</v>
      </c>
      <c r="F17" s="134" t="s">
        <v>63</v>
      </c>
      <c r="G17" s="134" t="s">
        <v>63</v>
      </c>
      <c r="H17" s="134" t="s">
        <v>63</v>
      </c>
      <c r="I17" s="205"/>
      <c r="J17" s="205"/>
    </row>
    <row r="18" spans="1:10" ht="12" customHeight="1">
      <c r="A18" s="196" t="s">
        <v>154</v>
      </c>
      <c r="B18" s="134" t="s">
        <v>63</v>
      </c>
      <c r="C18" s="134" t="s">
        <v>63</v>
      </c>
      <c r="D18" s="134" t="s">
        <v>63</v>
      </c>
      <c r="E18" s="134" t="s">
        <v>63</v>
      </c>
      <c r="F18" s="134" t="s">
        <v>63</v>
      </c>
      <c r="G18" s="134" t="s">
        <v>63</v>
      </c>
      <c r="H18" s="134" t="s">
        <v>63</v>
      </c>
      <c r="I18" s="205"/>
      <c r="J18" s="205"/>
    </row>
    <row r="19" spans="1:10" ht="12" customHeight="1">
      <c r="A19" s="196" t="s">
        <v>155</v>
      </c>
      <c r="B19" s="134" t="s">
        <v>63</v>
      </c>
      <c r="C19" s="134" t="s">
        <v>63</v>
      </c>
      <c r="D19" s="134" t="s">
        <v>63</v>
      </c>
      <c r="E19" s="134" t="s">
        <v>63</v>
      </c>
      <c r="F19" s="134" t="s">
        <v>63</v>
      </c>
      <c r="G19" s="134" t="s">
        <v>63</v>
      </c>
      <c r="H19" s="134" t="s">
        <v>63</v>
      </c>
      <c r="I19" s="205"/>
      <c r="J19" s="205"/>
    </row>
    <row r="20" spans="1:10" ht="12" customHeight="1">
      <c r="A20" s="196"/>
      <c r="B20" s="134"/>
      <c r="C20" s="134"/>
      <c r="D20" s="134"/>
      <c r="E20" s="134"/>
      <c r="F20" s="134"/>
      <c r="G20" s="134"/>
      <c r="H20" s="134"/>
      <c r="I20" s="205"/>
      <c r="J20" s="205"/>
    </row>
    <row r="21" spans="1:10" ht="32.450000000000003" customHeight="1">
      <c r="A21" s="161" t="s">
        <v>203</v>
      </c>
      <c r="B21" s="122">
        <f>B10+B12</f>
        <v>1188094</v>
      </c>
      <c r="C21" s="122">
        <v>1091000</v>
      </c>
      <c r="D21" s="122">
        <v>97094</v>
      </c>
      <c r="E21" s="134" t="s">
        <v>63</v>
      </c>
      <c r="F21" s="122">
        <v>81688</v>
      </c>
      <c r="G21" s="122">
        <v>955</v>
      </c>
      <c r="H21" s="122">
        <v>14450</v>
      </c>
      <c r="I21" s="205"/>
      <c r="J21" s="205"/>
    </row>
    <row r="22" spans="1:10" ht="12" customHeight="1">
      <c r="A22" s="199"/>
      <c r="B22" s="122"/>
      <c r="C22" s="122"/>
      <c r="D22" s="122"/>
      <c r="E22" s="122"/>
      <c r="F22" s="122"/>
      <c r="G22" s="122"/>
      <c r="H22" s="122"/>
      <c r="I22" s="205"/>
      <c r="J22" s="205"/>
    </row>
    <row r="23" spans="1:10" ht="12" customHeight="1">
      <c r="A23" s="163"/>
      <c r="B23" s="245"/>
      <c r="C23" s="245"/>
      <c r="D23" s="133"/>
      <c r="E23" s="133"/>
      <c r="F23" s="133"/>
      <c r="G23" s="133"/>
      <c r="H23" s="140"/>
      <c r="I23" s="205"/>
      <c r="J23" s="205"/>
    </row>
    <row r="24" spans="1:10" ht="21.95" customHeight="1">
      <c r="A24" s="161" t="s">
        <v>187</v>
      </c>
      <c r="B24" s="227" t="s">
        <v>63</v>
      </c>
      <c r="C24" s="227" t="s">
        <v>63</v>
      </c>
      <c r="D24" s="227" t="s">
        <v>63</v>
      </c>
      <c r="E24" s="227" t="s">
        <v>63</v>
      </c>
      <c r="F24" s="227" t="s">
        <v>63</v>
      </c>
      <c r="G24" s="227" t="s">
        <v>63</v>
      </c>
      <c r="H24" s="227" t="s">
        <v>63</v>
      </c>
      <c r="I24" s="205"/>
      <c r="J24" s="205"/>
    </row>
    <row r="25" spans="1:10" ht="12" customHeight="1">
      <c r="A25" s="195" t="s">
        <v>156</v>
      </c>
      <c r="B25" s="134" t="s">
        <v>63</v>
      </c>
      <c r="C25" s="134" t="s">
        <v>63</v>
      </c>
      <c r="D25" s="134" t="s">
        <v>63</v>
      </c>
      <c r="E25" s="134" t="s">
        <v>63</v>
      </c>
      <c r="F25" s="134" t="s">
        <v>63</v>
      </c>
      <c r="G25" s="134" t="s">
        <v>63</v>
      </c>
      <c r="H25" s="134" t="s">
        <v>63</v>
      </c>
      <c r="I25" s="205"/>
      <c r="J25" s="205"/>
    </row>
    <row r="26" spans="1:10" ht="12" customHeight="1">
      <c r="A26" s="195" t="s">
        <v>157</v>
      </c>
      <c r="B26" s="134" t="s">
        <v>63</v>
      </c>
      <c r="C26" s="134" t="s">
        <v>63</v>
      </c>
      <c r="D26" s="134" t="s">
        <v>63</v>
      </c>
      <c r="E26" s="134" t="s">
        <v>63</v>
      </c>
      <c r="F26" s="134" t="s">
        <v>63</v>
      </c>
      <c r="G26" s="134" t="s">
        <v>63</v>
      </c>
      <c r="H26" s="134" t="s">
        <v>63</v>
      </c>
      <c r="I26" s="205"/>
      <c r="J26" s="205"/>
    </row>
    <row r="27" spans="1:10" ht="21.95" customHeight="1">
      <c r="A27" s="195" t="s">
        <v>192</v>
      </c>
      <c r="B27" s="134" t="s">
        <v>63</v>
      </c>
      <c r="C27" s="134" t="s">
        <v>63</v>
      </c>
      <c r="D27" s="134" t="s">
        <v>63</v>
      </c>
      <c r="E27" s="134" t="s">
        <v>63</v>
      </c>
      <c r="F27" s="134" t="s">
        <v>63</v>
      </c>
      <c r="G27" s="134" t="s">
        <v>63</v>
      </c>
      <c r="H27" s="134" t="s">
        <v>63</v>
      </c>
      <c r="I27" s="205"/>
      <c r="J27" s="205"/>
    </row>
    <row r="28" spans="1:10" s="200" customFormat="1" ht="12" customHeight="1">
      <c r="A28" s="195" t="s">
        <v>158</v>
      </c>
      <c r="B28" s="134" t="s">
        <v>63</v>
      </c>
      <c r="C28" s="134" t="s">
        <v>63</v>
      </c>
      <c r="D28" s="134" t="s">
        <v>63</v>
      </c>
      <c r="E28" s="134" t="s">
        <v>63</v>
      </c>
      <c r="F28" s="134" t="s">
        <v>63</v>
      </c>
      <c r="G28" s="134" t="s">
        <v>63</v>
      </c>
      <c r="H28" s="134" t="s">
        <v>63</v>
      </c>
      <c r="I28" s="205"/>
      <c r="J28" s="205"/>
    </row>
    <row r="29" spans="1:10" s="200" customFormat="1" ht="21.95" customHeight="1">
      <c r="A29" s="195" t="s">
        <v>190</v>
      </c>
      <c r="B29" s="134" t="s">
        <v>63</v>
      </c>
      <c r="C29" s="134" t="s">
        <v>63</v>
      </c>
      <c r="D29" s="134" t="s">
        <v>63</v>
      </c>
      <c r="E29" s="134" t="s">
        <v>63</v>
      </c>
      <c r="F29" s="134" t="s">
        <v>63</v>
      </c>
      <c r="G29" s="134" t="s">
        <v>63</v>
      </c>
      <c r="H29" s="134" t="s">
        <v>63</v>
      </c>
      <c r="I29" s="205"/>
      <c r="J29" s="205"/>
    </row>
    <row r="30" spans="1:10" ht="33.950000000000003" customHeight="1">
      <c r="A30" s="195" t="s">
        <v>188</v>
      </c>
      <c r="B30" s="134" t="s">
        <v>63</v>
      </c>
      <c r="C30" s="134" t="s">
        <v>63</v>
      </c>
      <c r="D30" s="134" t="s">
        <v>63</v>
      </c>
      <c r="E30" s="134" t="s">
        <v>63</v>
      </c>
      <c r="F30" s="134" t="s">
        <v>63</v>
      </c>
      <c r="G30" s="134" t="s">
        <v>63</v>
      </c>
      <c r="H30" s="134" t="s">
        <v>63</v>
      </c>
      <c r="I30" s="205"/>
      <c r="J30" s="205"/>
    </row>
    <row r="31" spans="1:10" ht="21.95" customHeight="1">
      <c r="A31" s="195" t="s">
        <v>189</v>
      </c>
      <c r="B31" s="134" t="s">
        <v>63</v>
      </c>
      <c r="C31" s="134" t="s">
        <v>63</v>
      </c>
      <c r="D31" s="134" t="s">
        <v>63</v>
      </c>
      <c r="E31" s="134" t="s">
        <v>63</v>
      </c>
      <c r="F31" s="134" t="s">
        <v>63</v>
      </c>
      <c r="G31" s="134" t="s">
        <v>63</v>
      </c>
      <c r="H31" s="134" t="s">
        <v>63</v>
      </c>
      <c r="I31" s="205"/>
      <c r="J31" s="205"/>
    </row>
    <row r="32" spans="1:10" ht="22.5" customHeight="1">
      <c r="A32" s="198"/>
      <c r="B32" s="142"/>
      <c r="C32" s="142"/>
      <c r="D32" s="133"/>
      <c r="E32" s="133"/>
      <c r="F32" s="133"/>
      <c r="G32" s="133"/>
      <c r="H32" s="140"/>
      <c r="I32" s="205"/>
      <c r="J32" s="205"/>
    </row>
    <row r="33" spans="1:10">
      <c r="A33" s="163" t="s">
        <v>10</v>
      </c>
      <c r="B33" s="122">
        <v>1188094</v>
      </c>
      <c r="C33" s="122">
        <v>1091000</v>
      </c>
      <c r="D33" s="122">
        <v>97094</v>
      </c>
      <c r="E33" s="134" t="s">
        <v>63</v>
      </c>
      <c r="F33" s="122">
        <v>81688</v>
      </c>
      <c r="G33" s="122">
        <v>955</v>
      </c>
      <c r="H33" s="122">
        <v>14450</v>
      </c>
      <c r="I33" s="205"/>
      <c r="J33" s="205"/>
    </row>
    <row r="34" spans="1:10" ht="12" customHeight="1">
      <c r="A34" s="163"/>
      <c r="B34" s="124"/>
      <c r="C34" s="124"/>
      <c r="D34" s="133"/>
      <c r="E34" s="160"/>
      <c r="F34" s="133"/>
      <c r="G34" s="133"/>
      <c r="H34" s="160"/>
      <c r="I34" s="205"/>
      <c r="J34" s="205"/>
    </row>
    <row r="35" spans="1:10" ht="12" customHeight="1">
      <c r="A35" s="198"/>
      <c r="B35" s="449" t="s">
        <v>114</v>
      </c>
      <c r="C35" s="501"/>
      <c r="D35" s="501"/>
      <c r="E35" s="501"/>
      <c r="F35" s="501"/>
      <c r="G35" s="501"/>
      <c r="H35" s="501"/>
      <c r="I35" s="205"/>
      <c r="J35" s="205"/>
    </row>
    <row r="36" spans="1:10" ht="12" customHeight="1">
      <c r="A36" s="163" t="s">
        <v>21</v>
      </c>
      <c r="B36" s="134" t="s">
        <v>63</v>
      </c>
      <c r="C36" s="134" t="s">
        <v>63</v>
      </c>
      <c r="D36" s="134" t="s">
        <v>63</v>
      </c>
      <c r="E36" s="134" t="s">
        <v>63</v>
      </c>
      <c r="F36" s="134" t="s">
        <v>63</v>
      </c>
      <c r="G36" s="134" t="s">
        <v>63</v>
      </c>
      <c r="H36" s="134" t="s">
        <v>63</v>
      </c>
      <c r="I36" s="205"/>
      <c r="J36" s="205"/>
    </row>
    <row r="37" spans="1:10" ht="12" customHeight="1">
      <c r="A37" s="198"/>
      <c r="B37" s="258"/>
      <c r="C37" s="258"/>
      <c r="D37" s="134"/>
      <c r="E37" s="134"/>
      <c r="F37" s="134"/>
      <c r="G37" s="134"/>
      <c r="H37" s="134"/>
      <c r="I37" s="205"/>
      <c r="J37" s="205"/>
    </row>
    <row r="38" spans="1:10" ht="21.95" customHeight="1">
      <c r="A38" s="162" t="s">
        <v>186</v>
      </c>
      <c r="B38" s="122">
        <v>68449</v>
      </c>
      <c r="C38" s="122">
        <v>63000</v>
      </c>
      <c r="D38" s="227">
        <v>5449</v>
      </c>
      <c r="E38" s="227" t="s">
        <v>63</v>
      </c>
      <c r="F38" s="227">
        <v>5449</v>
      </c>
      <c r="G38" s="227" t="s">
        <v>63</v>
      </c>
      <c r="H38" s="227" t="s">
        <v>63</v>
      </c>
      <c r="I38" s="205"/>
      <c r="J38" s="205"/>
    </row>
    <row r="39" spans="1:10" ht="12" customHeight="1">
      <c r="A39" s="195" t="s">
        <v>153</v>
      </c>
      <c r="B39" s="133">
        <v>57449</v>
      </c>
      <c r="C39" s="133">
        <v>52000</v>
      </c>
      <c r="D39" s="134">
        <v>5449</v>
      </c>
      <c r="E39" s="134" t="s">
        <v>63</v>
      </c>
      <c r="F39" s="134">
        <v>5449</v>
      </c>
      <c r="G39" s="134" t="s">
        <v>63</v>
      </c>
      <c r="H39" s="134" t="s">
        <v>63</v>
      </c>
      <c r="I39" s="205"/>
      <c r="J39" s="205"/>
    </row>
    <row r="40" spans="1:10" ht="12" customHeight="1">
      <c r="A40" s="196" t="s">
        <v>154</v>
      </c>
      <c r="B40" s="133">
        <v>57449</v>
      </c>
      <c r="C40" s="133">
        <v>52000</v>
      </c>
      <c r="D40" s="134">
        <v>5449</v>
      </c>
      <c r="E40" s="134" t="s">
        <v>63</v>
      </c>
      <c r="F40" s="134">
        <v>5449</v>
      </c>
      <c r="G40" s="134" t="s">
        <v>63</v>
      </c>
      <c r="H40" s="134" t="s">
        <v>63</v>
      </c>
      <c r="I40" s="205"/>
      <c r="J40" s="205"/>
    </row>
    <row r="41" spans="1:10" ht="12" customHeight="1">
      <c r="A41" s="196" t="s">
        <v>155</v>
      </c>
      <c r="B41" s="134" t="s">
        <v>63</v>
      </c>
      <c r="C41" s="134" t="s">
        <v>63</v>
      </c>
      <c r="D41" s="134" t="s">
        <v>63</v>
      </c>
      <c r="E41" s="134" t="s">
        <v>63</v>
      </c>
      <c r="F41" s="134" t="s">
        <v>63</v>
      </c>
      <c r="G41" s="134" t="s">
        <v>63</v>
      </c>
      <c r="H41" s="134" t="s">
        <v>63</v>
      </c>
      <c r="I41" s="205"/>
      <c r="J41" s="205"/>
    </row>
    <row r="42" spans="1:10" ht="21.95" customHeight="1">
      <c r="A42" s="197" t="s">
        <v>207</v>
      </c>
      <c r="B42" s="133">
        <v>11000</v>
      </c>
      <c r="C42" s="133">
        <v>11000</v>
      </c>
      <c r="D42" s="134" t="s">
        <v>63</v>
      </c>
      <c r="E42" s="134" t="s">
        <v>63</v>
      </c>
      <c r="F42" s="134" t="s">
        <v>63</v>
      </c>
      <c r="G42" s="134" t="s">
        <v>63</v>
      </c>
      <c r="H42" s="134" t="s">
        <v>63</v>
      </c>
      <c r="I42" s="205"/>
      <c r="J42" s="205"/>
    </row>
    <row r="43" spans="1:10" ht="21.95" customHeight="1">
      <c r="A43" s="195" t="s">
        <v>208</v>
      </c>
      <c r="B43" s="134" t="s">
        <v>63</v>
      </c>
      <c r="C43" s="134" t="s">
        <v>63</v>
      </c>
      <c r="D43" s="134" t="s">
        <v>63</v>
      </c>
      <c r="E43" s="134" t="s">
        <v>63</v>
      </c>
      <c r="F43" s="134" t="s">
        <v>63</v>
      </c>
      <c r="G43" s="134" t="s">
        <v>63</v>
      </c>
      <c r="H43" s="134" t="s">
        <v>63</v>
      </c>
      <c r="I43" s="205"/>
      <c r="J43" s="205"/>
    </row>
    <row r="44" spans="1:10" ht="12" customHeight="1">
      <c r="A44" s="196" t="s">
        <v>154</v>
      </c>
      <c r="B44" s="134" t="s">
        <v>63</v>
      </c>
      <c r="C44" s="134" t="s">
        <v>63</v>
      </c>
      <c r="D44" s="134" t="s">
        <v>63</v>
      </c>
      <c r="E44" s="134" t="s">
        <v>63</v>
      </c>
      <c r="F44" s="134" t="s">
        <v>63</v>
      </c>
      <c r="G44" s="134" t="s">
        <v>63</v>
      </c>
      <c r="H44" s="134" t="s">
        <v>63</v>
      </c>
      <c r="I44" s="205"/>
      <c r="J44" s="205"/>
    </row>
    <row r="45" spans="1:10" ht="12" customHeight="1">
      <c r="A45" s="196" t="s">
        <v>155</v>
      </c>
      <c r="B45" s="134" t="s">
        <v>63</v>
      </c>
      <c r="C45" s="134" t="s">
        <v>63</v>
      </c>
      <c r="D45" s="134" t="s">
        <v>63</v>
      </c>
      <c r="E45" s="134" t="s">
        <v>63</v>
      </c>
      <c r="F45" s="134" t="s">
        <v>63</v>
      </c>
      <c r="G45" s="134" t="s">
        <v>63</v>
      </c>
      <c r="H45" s="134" t="s">
        <v>63</v>
      </c>
      <c r="I45" s="205"/>
      <c r="J45" s="205"/>
    </row>
    <row r="46" spans="1:10" ht="12" customHeight="1">
      <c r="A46" s="198"/>
      <c r="B46" s="122"/>
      <c r="C46" s="142"/>
      <c r="D46" s="140"/>
      <c r="E46" s="140"/>
      <c r="F46" s="140"/>
      <c r="G46" s="140"/>
      <c r="H46" s="140"/>
      <c r="I46" s="205"/>
      <c r="J46" s="205"/>
    </row>
    <row r="47" spans="1:10" ht="33.950000000000003" customHeight="1">
      <c r="A47" s="161" t="s">
        <v>203</v>
      </c>
      <c r="B47" s="122">
        <v>68449</v>
      </c>
      <c r="C47" s="122">
        <v>63000</v>
      </c>
      <c r="D47" s="227">
        <v>5449</v>
      </c>
      <c r="E47" s="227" t="s">
        <v>63</v>
      </c>
      <c r="F47" s="227">
        <v>5449</v>
      </c>
      <c r="G47" s="227" t="s">
        <v>63</v>
      </c>
      <c r="H47" s="227" t="s">
        <v>63</v>
      </c>
      <c r="I47" s="205"/>
      <c r="J47" s="205"/>
    </row>
    <row r="48" spans="1:10" ht="12" customHeight="1">
      <c r="A48" s="163"/>
      <c r="B48" s="142"/>
      <c r="C48" s="142"/>
      <c r="D48" s="201"/>
      <c r="E48" s="134"/>
      <c r="F48" s="201"/>
      <c r="G48" s="201"/>
      <c r="H48" s="134"/>
    </row>
    <row r="49" spans="1:8" ht="21.95" customHeight="1">
      <c r="A49" s="161" t="s">
        <v>187</v>
      </c>
      <c r="B49" s="227" t="s">
        <v>63</v>
      </c>
      <c r="C49" s="227" t="s">
        <v>63</v>
      </c>
      <c r="D49" s="227" t="s">
        <v>63</v>
      </c>
      <c r="E49" s="227" t="s">
        <v>63</v>
      </c>
      <c r="F49" s="227" t="s">
        <v>63</v>
      </c>
      <c r="G49" s="227" t="s">
        <v>63</v>
      </c>
      <c r="H49" s="227" t="s">
        <v>63</v>
      </c>
    </row>
    <row r="50" spans="1:8" ht="12" customHeight="1">
      <c r="A50" s="195" t="s">
        <v>156</v>
      </c>
      <c r="B50" s="134" t="s">
        <v>63</v>
      </c>
      <c r="C50" s="134" t="s">
        <v>63</v>
      </c>
      <c r="D50" s="134" t="s">
        <v>63</v>
      </c>
      <c r="E50" s="134" t="s">
        <v>63</v>
      </c>
      <c r="F50" s="134" t="s">
        <v>63</v>
      </c>
      <c r="G50" s="134" t="s">
        <v>63</v>
      </c>
      <c r="H50" s="134" t="s">
        <v>63</v>
      </c>
    </row>
    <row r="51" spans="1:8" ht="12" customHeight="1">
      <c r="A51" s="195" t="s">
        <v>157</v>
      </c>
      <c r="B51" s="134" t="s">
        <v>63</v>
      </c>
      <c r="C51" s="134" t="s">
        <v>63</v>
      </c>
      <c r="D51" s="134" t="s">
        <v>63</v>
      </c>
      <c r="E51" s="134" t="s">
        <v>63</v>
      </c>
      <c r="F51" s="134" t="s">
        <v>63</v>
      </c>
      <c r="G51" s="134" t="s">
        <v>63</v>
      </c>
      <c r="H51" s="134" t="s">
        <v>63</v>
      </c>
    </row>
    <row r="52" spans="1:8" ht="21.6" customHeight="1">
      <c r="A52" s="195" t="s">
        <v>192</v>
      </c>
      <c r="B52" s="134" t="s">
        <v>63</v>
      </c>
      <c r="C52" s="134" t="s">
        <v>63</v>
      </c>
      <c r="D52" s="134" t="s">
        <v>63</v>
      </c>
      <c r="E52" s="134" t="s">
        <v>63</v>
      </c>
      <c r="F52" s="134" t="s">
        <v>63</v>
      </c>
      <c r="G52" s="134" t="s">
        <v>63</v>
      </c>
      <c r="H52" s="134" t="s">
        <v>63</v>
      </c>
    </row>
    <row r="53" spans="1:8" ht="12" customHeight="1">
      <c r="A53" s="195" t="s">
        <v>158</v>
      </c>
      <c r="B53" s="134" t="s">
        <v>63</v>
      </c>
      <c r="C53" s="134" t="s">
        <v>63</v>
      </c>
      <c r="D53" s="134" t="s">
        <v>63</v>
      </c>
      <c r="E53" s="134" t="s">
        <v>63</v>
      </c>
      <c r="F53" s="134" t="s">
        <v>63</v>
      </c>
      <c r="G53" s="134" t="s">
        <v>63</v>
      </c>
      <c r="H53" s="134" t="s">
        <v>63</v>
      </c>
    </row>
    <row r="54" spans="1:8" ht="21.95" customHeight="1">
      <c r="A54" s="195" t="s">
        <v>190</v>
      </c>
      <c r="B54" s="134" t="s">
        <v>63</v>
      </c>
      <c r="C54" s="134" t="s">
        <v>63</v>
      </c>
      <c r="D54" s="134" t="s">
        <v>63</v>
      </c>
      <c r="E54" s="134" t="s">
        <v>63</v>
      </c>
      <c r="F54" s="134" t="s">
        <v>63</v>
      </c>
      <c r="G54" s="134" t="s">
        <v>63</v>
      </c>
      <c r="H54" s="134" t="s">
        <v>63</v>
      </c>
    </row>
    <row r="55" spans="1:8" ht="33.950000000000003" customHeight="1">
      <c r="A55" s="195" t="s">
        <v>191</v>
      </c>
      <c r="B55" s="134" t="s">
        <v>63</v>
      </c>
      <c r="C55" s="134" t="s">
        <v>63</v>
      </c>
      <c r="D55" s="134" t="s">
        <v>63</v>
      </c>
      <c r="E55" s="134" t="s">
        <v>63</v>
      </c>
      <c r="F55" s="134" t="s">
        <v>63</v>
      </c>
      <c r="G55" s="134" t="s">
        <v>63</v>
      </c>
      <c r="H55" s="134" t="s">
        <v>63</v>
      </c>
    </row>
    <row r="56" spans="1:8" ht="21.95" customHeight="1">
      <c r="A56" s="195" t="s">
        <v>189</v>
      </c>
      <c r="B56" s="134" t="s">
        <v>63</v>
      </c>
      <c r="C56" s="134" t="s">
        <v>63</v>
      </c>
      <c r="D56" s="134" t="s">
        <v>63</v>
      </c>
      <c r="E56" s="134" t="s">
        <v>63</v>
      </c>
      <c r="F56" s="134" t="s">
        <v>63</v>
      </c>
      <c r="G56" s="134" t="s">
        <v>63</v>
      </c>
      <c r="H56" s="134" t="s">
        <v>63</v>
      </c>
    </row>
    <row r="57" spans="1:8" ht="12" customHeight="1">
      <c r="A57" s="198"/>
      <c r="B57" s="140"/>
      <c r="C57" s="134"/>
      <c r="D57" s="140"/>
      <c r="E57" s="134"/>
      <c r="F57" s="140"/>
      <c r="G57" s="140"/>
      <c r="H57" s="134"/>
    </row>
    <row r="58" spans="1:8" ht="12" customHeight="1">
      <c r="A58" s="163" t="s">
        <v>10</v>
      </c>
      <c r="B58" s="122">
        <v>68449</v>
      </c>
      <c r="C58" s="122">
        <v>63000</v>
      </c>
      <c r="D58" s="227">
        <v>5449</v>
      </c>
      <c r="E58" s="227" t="s">
        <v>63</v>
      </c>
      <c r="F58" s="227">
        <v>5449</v>
      </c>
      <c r="G58" s="227" t="s">
        <v>63</v>
      </c>
      <c r="H58" s="227" t="s">
        <v>63</v>
      </c>
    </row>
    <row r="59" spans="1:8">
      <c r="A59" s="202"/>
      <c r="B59" s="143"/>
      <c r="C59" s="143"/>
      <c r="D59" s="19"/>
      <c r="E59" s="19"/>
      <c r="F59" s="19"/>
      <c r="G59" s="19"/>
      <c r="H59" s="19"/>
    </row>
    <row r="60" spans="1:8">
      <c r="A60" s="143"/>
      <c r="B60" s="143"/>
      <c r="C60" s="143"/>
      <c r="D60" s="19"/>
      <c r="E60" s="19"/>
      <c r="F60" s="19"/>
      <c r="G60" s="19"/>
      <c r="H60" s="19"/>
    </row>
    <row r="61" spans="1:8">
      <c r="A61" s="143"/>
      <c r="B61" s="143"/>
      <c r="C61" s="143"/>
      <c r="D61" s="19"/>
      <c r="E61" s="19"/>
      <c r="F61" s="19"/>
      <c r="G61" s="19"/>
      <c r="H61" s="19"/>
    </row>
    <row r="62" spans="1:8">
      <c r="A62" s="143"/>
      <c r="B62" s="143"/>
      <c r="C62" s="143"/>
      <c r="D62" s="19"/>
      <c r="E62" s="19"/>
      <c r="F62" s="19"/>
      <c r="G62" s="19"/>
      <c r="H62" s="19"/>
    </row>
    <row r="63" spans="1:8">
      <c r="A63" s="143"/>
      <c r="B63" s="143"/>
      <c r="C63" s="143"/>
      <c r="D63" s="19"/>
      <c r="E63" s="19"/>
      <c r="F63" s="19"/>
      <c r="G63" s="19"/>
      <c r="H63" s="19"/>
    </row>
    <row r="64" spans="1:8">
      <c r="A64" s="143"/>
      <c r="B64" s="143"/>
      <c r="C64" s="143"/>
      <c r="D64" s="19"/>
      <c r="E64" s="19"/>
      <c r="F64" s="19"/>
      <c r="G64" s="19"/>
      <c r="H64" s="19"/>
    </row>
    <row r="65" spans="1:8">
      <c r="A65" s="143"/>
      <c r="B65" s="143"/>
      <c r="C65" s="143"/>
      <c r="D65" s="19"/>
      <c r="E65" s="19"/>
      <c r="F65" s="19"/>
      <c r="G65" s="19"/>
      <c r="H65" s="19"/>
    </row>
    <row r="66" spans="1:8">
      <c r="A66" s="143"/>
      <c r="B66" s="143"/>
      <c r="C66" s="143"/>
      <c r="D66" s="19"/>
      <c r="E66" s="19"/>
      <c r="F66" s="19"/>
      <c r="G66" s="19"/>
      <c r="H66" s="19"/>
    </row>
    <row r="67" spans="1:8">
      <c r="A67" s="143"/>
      <c r="B67" s="143"/>
      <c r="C67" s="143"/>
      <c r="D67" s="19"/>
      <c r="E67" s="19"/>
      <c r="F67" s="19"/>
      <c r="G67" s="19"/>
      <c r="H67" s="19"/>
    </row>
    <row r="68" spans="1:8">
      <c r="A68" s="143"/>
      <c r="B68" s="143"/>
      <c r="C68" s="143"/>
      <c r="D68" s="19"/>
      <c r="E68" s="19"/>
      <c r="F68" s="19"/>
      <c r="G68" s="19"/>
      <c r="H68" s="19"/>
    </row>
    <row r="69" spans="1:8">
      <c r="A69" s="143"/>
      <c r="B69" s="143"/>
      <c r="C69" s="143"/>
      <c r="D69" s="19"/>
      <c r="E69" s="19"/>
      <c r="F69" s="19"/>
      <c r="G69" s="19"/>
      <c r="H69" s="19"/>
    </row>
    <row r="70" spans="1:8">
      <c r="A70" s="143"/>
      <c r="B70" s="143"/>
      <c r="C70" s="143"/>
      <c r="D70" s="19"/>
      <c r="E70" s="19"/>
      <c r="F70" s="19"/>
      <c r="G70" s="19"/>
      <c r="H70" s="19"/>
    </row>
    <row r="71" spans="1:8">
      <c r="A71" s="143"/>
      <c r="B71" s="143"/>
      <c r="C71" s="143"/>
      <c r="D71" s="19"/>
      <c r="E71" s="19"/>
      <c r="F71" s="19"/>
      <c r="G71" s="19"/>
      <c r="H71" s="19"/>
    </row>
    <row r="72" spans="1:8">
      <c r="A72" s="143"/>
      <c r="B72" s="143"/>
      <c r="C72" s="143"/>
      <c r="D72" s="19"/>
      <c r="E72" s="19"/>
      <c r="F72" s="19"/>
      <c r="G72" s="19"/>
      <c r="H72" s="19"/>
    </row>
    <row r="73" spans="1:8">
      <c r="A73" s="143"/>
      <c r="B73" s="143"/>
      <c r="C73" s="143"/>
      <c r="D73" s="19"/>
      <c r="E73" s="19"/>
      <c r="F73" s="19"/>
      <c r="G73" s="19"/>
      <c r="H73" s="19"/>
    </row>
    <row r="74" spans="1:8">
      <c r="A74" s="143"/>
      <c r="B74" s="143"/>
      <c r="C74" s="143"/>
      <c r="D74" s="19"/>
      <c r="E74" s="19"/>
      <c r="F74" s="19"/>
      <c r="G74" s="19"/>
      <c r="H74" s="19"/>
    </row>
    <row r="75" spans="1:8">
      <c r="A75" s="203"/>
      <c r="B75" s="203"/>
      <c r="C75" s="203"/>
    </row>
    <row r="76" spans="1:8">
      <c r="A76" s="203"/>
      <c r="B76" s="203"/>
      <c r="C76" s="203"/>
    </row>
    <row r="77" spans="1:8">
      <c r="A77" s="203"/>
      <c r="B77" s="203"/>
      <c r="C77" s="203"/>
    </row>
    <row r="78" spans="1:8">
      <c r="A78" s="203"/>
      <c r="B78" s="203"/>
      <c r="C78" s="203"/>
    </row>
    <row r="79" spans="1:8">
      <c r="A79" s="203"/>
      <c r="B79" s="203"/>
      <c r="C79" s="203"/>
    </row>
    <row r="80" spans="1:8">
      <c r="A80" s="203"/>
      <c r="B80" s="203"/>
      <c r="C80" s="203"/>
    </row>
    <row r="81" spans="1:3">
      <c r="A81" s="203"/>
      <c r="B81" s="203"/>
      <c r="C81" s="203"/>
    </row>
    <row r="82" spans="1:3">
      <c r="A82" s="203"/>
      <c r="B82" s="203"/>
      <c r="C82" s="203"/>
    </row>
    <row r="83" spans="1:3">
      <c r="A83" s="203"/>
      <c r="B83" s="203"/>
      <c r="C83" s="203"/>
    </row>
    <row r="84" spans="1:3">
      <c r="A84" s="203"/>
      <c r="B84" s="203"/>
      <c r="C84" s="203"/>
    </row>
    <row r="85" spans="1:3">
      <c r="A85" s="203"/>
      <c r="B85" s="203"/>
      <c r="C85" s="203"/>
    </row>
    <row r="86" spans="1:3">
      <c r="A86" s="203"/>
      <c r="B86" s="203"/>
      <c r="C86" s="203"/>
    </row>
    <row r="87" spans="1:3">
      <c r="A87" s="203"/>
      <c r="B87" s="203"/>
      <c r="C87" s="203"/>
    </row>
    <row r="88" spans="1:3">
      <c r="A88" s="203"/>
      <c r="B88" s="203"/>
      <c r="C88" s="203"/>
    </row>
    <row r="89" spans="1:3">
      <c r="A89" s="203"/>
      <c r="B89" s="203"/>
      <c r="C89" s="203"/>
    </row>
    <row r="90" spans="1:3">
      <c r="A90" s="203"/>
      <c r="B90" s="203"/>
      <c r="C90" s="203"/>
    </row>
    <row r="91" spans="1:3">
      <c r="A91" s="203"/>
      <c r="B91" s="203"/>
      <c r="C91" s="203"/>
    </row>
    <row r="92" spans="1:3">
      <c r="A92" s="203"/>
      <c r="B92" s="203"/>
      <c r="C92" s="203"/>
    </row>
    <row r="93" spans="1:3">
      <c r="A93" s="203"/>
      <c r="B93" s="203"/>
      <c r="C93" s="203"/>
    </row>
    <row r="94" spans="1:3">
      <c r="A94" s="203"/>
      <c r="B94" s="203"/>
      <c r="C94" s="203"/>
    </row>
    <row r="95" spans="1:3">
      <c r="A95" s="203"/>
      <c r="B95" s="203"/>
      <c r="C95" s="203"/>
    </row>
    <row r="96" spans="1:3">
      <c r="A96" s="203"/>
      <c r="B96" s="203"/>
      <c r="C96" s="203"/>
    </row>
    <row r="97" spans="1:3">
      <c r="A97" s="203"/>
      <c r="B97" s="203"/>
      <c r="C97" s="203"/>
    </row>
    <row r="98" spans="1:3">
      <c r="A98" s="203"/>
      <c r="B98" s="203"/>
      <c r="C98" s="203"/>
    </row>
    <row r="99" spans="1:3">
      <c r="A99" s="203"/>
      <c r="B99" s="203"/>
      <c r="C99" s="203"/>
    </row>
    <row r="100" spans="1:3">
      <c r="A100" s="203"/>
      <c r="B100" s="203"/>
      <c r="C100" s="203"/>
    </row>
    <row r="101" spans="1:3">
      <c r="A101" s="203"/>
      <c r="B101" s="203"/>
      <c r="C101" s="203"/>
    </row>
    <row r="102" spans="1:3">
      <c r="A102" s="203"/>
      <c r="B102" s="203"/>
      <c r="C102" s="203"/>
    </row>
    <row r="103" spans="1:3">
      <c r="A103" s="203"/>
      <c r="B103" s="203"/>
      <c r="C103" s="203"/>
    </row>
    <row r="104" spans="1:3">
      <c r="A104" s="203"/>
      <c r="B104" s="203"/>
      <c r="C104" s="203"/>
    </row>
    <row r="105" spans="1:3">
      <c r="A105" s="203"/>
      <c r="B105" s="203"/>
      <c r="C105" s="203"/>
    </row>
    <row r="106" spans="1:3">
      <c r="A106" s="203"/>
      <c r="B106" s="203"/>
      <c r="C106" s="203"/>
    </row>
    <row r="107" spans="1:3">
      <c r="A107" s="203"/>
      <c r="B107" s="203"/>
      <c r="C107" s="203"/>
    </row>
    <row r="108" spans="1:3">
      <c r="A108" s="203"/>
      <c r="B108" s="203"/>
      <c r="C108" s="203"/>
    </row>
    <row r="109" spans="1:3">
      <c r="A109" s="203"/>
      <c r="B109" s="203"/>
      <c r="C109" s="203"/>
    </row>
    <row r="110" spans="1:3">
      <c r="A110" s="203"/>
      <c r="B110" s="203"/>
      <c r="C110" s="203"/>
    </row>
    <row r="111" spans="1:3">
      <c r="A111" s="203"/>
      <c r="B111" s="203"/>
      <c r="C111" s="203"/>
    </row>
    <row r="112" spans="1:3">
      <c r="A112" s="203"/>
      <c r="B112" s="203"/>
      <c r="C112" s="203"/>
    </row>
    <row r="113" spans="1:3">
      <c r="A113" s="203"/>
      <c r="B113" s="203"/>
      <c r="C113" s="203"/>
    </row>
    <row r="114" spans="1:3">
      <c r="A114" s="203"/>
      <c r="B114" s="203"/>
      <c r="C114" s="203"/>
    </row>
    <row r="115" spans="1:3">
      <c r="A115" s="203"/>
      <c r="B115" s="203"/>
      <c r="C115" s="203"/>
    </row>
    <row r="116" spans="1:3">
      <c r="A116" s="203"/>
      <c r="B116" s="203"/>
      <c r="C116" s="203"/>
    </row>
    <row r="117" spans="1:3">
      <c r="A117" s="203"/>
      <c r="B117" s="203"/>
      <c r="C117" s="203"/>
    </row>
    <row r="118" spans="1:3">
      <c r="A118" s="203"/>
      <c r="B118" s="203"/>
      <c r="C118" s="203"/>
    </row>
    <row r="119" spans="1:3">
      <c r="A119" s="203"/>
      <c r="B119" s="203"/>
      <c r="C119" s="203"/>
    </row>
    <row r="120" spans="1:3">
      <c r="A120" s="203"/>
      <c r="B120" s="203"/>
      <c r="C120" s="203"/>
    </row>
    <row r="121" spans="1:3">
      <c r="A121" s="203"/>
      <c r="B121" s="203"/>
      <c r="C121" s="203"/>
    </row>
    <row r="122" spans="1:3">
      <c r="A122" s="203"/>
      <c r="B122" s="203"/>
      <c r="C122" s="203"/>
    </row>
    <row r="123" spans="1:3">
      <c r="A123" s="203"/>
      <c r="B123" s="203"/>
      <c r="C123" s="203"/>
    </row>
    <row r="124" spans="1:3">
      <c r="A124" s="203"/>
      <c r="B124" s="203"/>
      <c r="C124" s="203"/>
    </row>
    <row r="125" spans="1:3">
      <c r="A125" s="203"/>
      <c r="B125" s="203"/>
      <c r="C125" s="203"/>
    </row>
    <row r="126" spans="1:3">
      <c r="A126" s="203"/>
      <c r="B126" s="203"/>
      <c r="C126" s="203"/>
    </row>
    <row r="127" spans="1:3">
      <c r="A127" s="203"/>
      <c r="B127" s="203"/>
      <c r="C127" s="203"/>
    </row>
    <row r="128" spans="1:3">
      <c r="A128" s="203"/>
      <c r="B128" s="203"/>
      <c r="C128" s="203"/>
    </row>
    <row r="129" spans="1:3">
      <c r="A129" s="203"/>
      <c r="B129" s="203"/>
      <c r="C129" s="203"/>
    </row>
    <row r="130" spans="1:3">
      <c r="A130" s="203"/>
      <c r="B130" s="203"/>
      <c r="C130" s="203"/>
    </row>
    <row r="131" spans="1:3">
      <c r="A131" s="203"/>
      <c r="B131" s="203"/>
      <c r="C131" s="203"/>
    </row>
    <row r="132" spans="1:3">
      <c r="A132" s="203"/>
      <c r="B132" s="203"/>
      <c r="C132" s="203"/>
    </row>
    <row r="133" spans="1:3">
      <c r="A133" s="203"/>
      <c r="B133" s="203"/>
      <c r="C133" s="203"/>
    </row>
    <row r="134" spans="1:3">
      <c r="A134" s="203"/>
      <c r="B134" s="203"/>
      <c r="C134" s="203"/>
    </row>
    <row r="135" spans="1:3">
      <c r="A135" s="203"/>
      <c r="B135" s="203"/>
      <c r="C135" s="203"/>
    </row>
    <row r="136" spans="1:3">
      <c r="A136" s="203"/>
      <c r="B136" s="203"/>
      <c r="C136" s="203"/>
    </row>
    <row r="137" spans="1:3">
      <c r="A137" s="203"/>
      <c r="B137" s="203"/>
      <c r="C137" s="203"/>
    </row>
    <row r="138" spans="1:3">
      <c r="A138" s="203"/>
      <c r="B138" s="203"/>
      <c r="C138" s="203"/>
    </row>
    <row r="139" spans="1:3">
      <c r="A139" s="203"/>
      <c r="B139" s="203"/>
      <c r="C139" s="203"/>
    </row>
    <row r="140" spans="1:3">
      <c r="A140" s="203"/>
      <c r="B140" s="203"/>
      <c r="C140" s="203"/>
    </row>
    <row r="141" spans="1:3">
      <c r="A141" s="203"/>
      <c r="B141" s="203"/>
      <c r="C141" s="203"/>
    </row>
    <row r="142" spans="1:3">
      <c r="A142" s="203"/>
      <c r="B142" s="203"/>
      <c r="C142" s="203"/>
    </row>
    <row r="143" spans="1:3">
      <c r="A143" s="203"/>
      <c r="B143" s="203"/>
      <c r="C143" s="203"/>
    </row>
    <row r="144" spans="1:3">
      <c r="A144" s="203"/>
      <c r="B144" s="203"/>
      <c r="C144" s="203"/>
    </row>
    <row r="145" spans="1:3">
      <c r="A145" s="203"/>
      <c r="B145" s="203"/>
      <c r="C145" s="203"/>
    </row>
    <row r="146" spans="1:3">
      <c r="A146" s="203"/>
      <c r="B146" s="203"/>
      <c r="C146" s="203"/>
    </row>
    <row r="147" spans="1:3">
      <c r="A147" s="203"/>
      <c r="B147" s="203"/>
      <c r="C147" s="203"/>
    </row>
    <row r="148" spans="1:3">
      <c r="A148" s="203"/>
      <c r="B148" s="203"/>
      <c r="C148" s="203"/>
    </row>
    <row r="149" spans="1:3">
      <c r="A149" s="203"/>
      <c r="B149" s="203"/>
      <c r="C149" s="203"/>
    </row>
    <row r="150" spans="1:3">
      <c r="A150" s="203"/>
      <c r="B150" s="203"/>
      <c r="C150" s="203"/>
    </row>
    <row r="151" spans="1:3">
      <c r="A151" s="203"/>
      <c r="B151" s="203"/>
      <c r="C151" s="203"/>
    </row>
    <row r="152" spans="1:3">
      <c r="A152" s="203"/>
      <c r="B152" s="203"/>
      <c r="C152" s="203"/>
    </row>
    <row r="153" spans="1:3">
      <c r="A153" s="203"/>
      <c r="B153" s="203"/>
      <c r="C153" s="203"/>
    </row>
    <row r="154" spans="1:3">
      <c r="A154" s="203"/>
      <c r="B154" s="203"/>
      <c r="C154" s="203"/>
    </row>
    <row r="155" spans="1:3">
      <c r="A155" s="203"/>
      <c r="B155" s="203"/>
      <c r="C155" s="203"/>
    </row>
    <row r="156" spans="1:3">
      <c r="A156" s="203"/>
      <c r="B156" s="203"/>
      <c r="C156" s="203"/>
    </row>
    <row r="157" spans="1:3">
      <c r="A157" s="203"/>
      <c r="B157" s="203"/>
      <c r="C157" s="203"/>
    </row>
    <row r="158" spans="1:3">
      <c r="A158" s="203"/>
      <c r="B158" s="203"/>
      <c r="C158" s="203"/>
    </row>
    <row r="159" spans="1:3">
      <c r="A159" s="203"/>
      <c r="B159" s="203"/>
      <c r="C159" s="203"/>
    </row>
    <row r="160" spans="1:3">
      <c r="A160" s="203"/>
      <c r="B160" s="203"/>
      <c r="C160" s="203"/>
    </row>
    <row r="161" spans="1:3">
      <c r="A161" s="203"/>
      <c r="B161" s="203"/>
      <c r="C161" s="203"/>
    </row>
    <row r="162" spans="1:3">
      <c r="A162" s="203"/>
      <c r="B162" s="203"/>
      <c r="C162" s="203"/>
    </row>
    <row r="163" spans="1:3">
      <c r="A163" s="203"/>
      <c r="B163" s="203"/>
      <c r="C163" s="203"/>
    </row>
    <row r="164" spans="1:3">
      <c r="A164" s="203"/>
      <c r="B164" s="203"/>
      <c r="C164" s="203"/>
    </row>
    <row r="165" spans="1:3">
      <c r="A165" s="203"/>
      <c r="B165" s="203"/>
      <c r="C165" s="203"/>
    </row>
    <row r="166" spans="1:3">
      <c r="A166" s="203"/>
      <c r="B166" s="203"/>
      <c r="C166" s="203"/>
    </row>
    <row r="167" spans="1:3">
      <c r="A167" s="203"/>
      <c r="B167" s="203"/>
      <c r="C167" s="203"/>
    </row>
    <row r="168" spans="1:3">
      <c r="A168" s="203"/>
      <c r="B168" s="203"/>
      <c r="C168" s="203"/>
    </row>
    <row r="169" spans="1:3">
      <c r="A169" s="203"/>
      <c r="B169" s="203"/>
      <c r="C169" s="203"/>
    </row>
    <row r="170" spans="1:3">
      <c r="A170" s="203"/>
      <c r="B170" s="203"/>
      <c r="C170" s="203"/>
    </row>
    <row r="171" spans="1:3">
      <c r="A171" s="203"/>
      <c r="B171" s="203"/>
      <c r="C171" s="203"/>
    </row>
    <row r="172" spans="1:3">
      <c r="A172" s="203"/>
      <c r="B172" s="203"/>
      <c r="C172" s="203"/>
    </row>
    <row r="173" spans="1:3">
      <c r="A173" s="203"/>
      <c r="B173" s="203"/>
      <c r="C173" s="203"/>
    </row>
    <row r="174" spans="1:3">
      <c r="A174" s="203"/>
      <c r="B174" s="203"/>
      <c r="C174" s="203"/>
    </row>
    <row r="175" spans="1:3">
      <c r="A175" s="203"/>
      <c r="B175" s="203"/>
      <c r="C175" s="203"/>
    </row>
    <row r="176" spans="1:3">
      <c r="A176" s="203"/>
      <c r="B176" s="203"/>
      <c r="C176" s="203"/>
    </row>
    <row r="177" spans="1:3">
      <c r="A177" s="203"/>
      <c r="B177" s="203"/>
      <c r="C177" s="203"/>
    </row>
    <row r="178" spans="1:3">
      <c r="A178" s="203"/>
      <c r="B178" s="203"/>
      <c r="C178" s="203"/>
    </row>
    <row r="179" spans="1:3">
      <c r="A179" s="203"/>
      <c r="B179" s="203"/>
      <c r="C179" s="203"/>
    </row>
    <row r="180" spans="1:3">
      <c r="A180" s="203"/>
      <c r="B180" s="203"/>
      <c r="C180" s="203"/>
    </row>
    <row r="181" spans="1:3">
      <c r="A181" s="203"/>
      <c r="B181" s="203"/>
      <c r="C181" s="203"/>
    </row>
    <row r="182" spans="1:3">
      <c r="A182" s="203"/>
      <c r="B182" s="203"/>
      <c r="C182" s="203"/>
    </row>
    <row r="183" spans="1:3">
      <c r="A183" s="203"/>
      <c r="B183" s="203"/>
      <c r="C183" s="203"/>
    </row>
    <row r="184" spans="1:3">
      <c r="A184" s="203"/>
      <c r="B184" s="203"/>
      <c r="C184" s="203"/>
    </row>
    <row r="185" spans="1:3">
      <c r="A185" s="203"/>
      <c r="B185" s="203"/>
      <c r="C185" s="203"/>
    </row>
    <row r="186" spans="1:3">
      <c r="A186" s="203"/>
      <c r="B186" s="203"/>
      <c r="C186" s="203"/>
    </row>
    <row r="187" spans="1:3">
      <c r="A187" s="203"/>
      <c r="B187" s="203"/>
      <c r="C187" s="203"/>
    </row>
    <row r="188" spans="1:3">
      <c r="A188" s="203"/>
      <c r="B188" s="203"/>
      <c r="C188" s="203"/>
    </row>
    <row r="189" spans="1:3">
      <c r="A189" s="203"/>
      <c r="B189" s="203"/>
      <c r="C189" s="203"/>
    </row>
    <row r="190" spans="1:3">
      <c r="A190" s="203"/>
      <c r="B190" s="203"/>
      <c r="C190" s="203"/>
    </row>
    <row r="191" spans="1:3">
      <c r="A191" s="203"/>
      <c r="B191" s="203"/>
      <c r="C191" s="203"/>
    </row>
    <row r="192" spans="1:3">
      <c r="A192" s="203"/>
      <c r="B192" s="203"/>
      <c r="C192" s="203"/>
    </row>
    <row r="193" spans="1:3">
      <c r="A193" s="203"/>
      <c r="B193" s="203"/>
      <c r="C193" s="203"/>
    </row>
    <row r="194" spans="1:3">
      <c r="A194" s="203"/>
      <c r="B194" s="203"/>
      <c r="C194" s="203"/>
    </row>
    <row r="195" spans="1:3">
      <c r="A195" s="203"/>
      <c r="B195" s="203"/>
      <c r="C195" s="203"/>
    </row>
    <row r="196" spans="1:3">
      <c r="A196" s="203"/>
      <c r="B196" s="203"/>
      <c r="C196" s="203"/>
    </row>
    <row r="197" spans="1:3">
      <c r="A197" s="203"/>
      <c r="B197" s="203"/>
      <c r="C197" s="203"/>
    </row>
    <row r="198" spans="1:3">
      <c r="A198" s="203"/>
      <c r="B198" s="203"/>
      <c r="C198" s="203"/>
    </row>
    <row r="199" spans="1:3">
      <c r="A199" s="203"/>
      <c r="B199" s="203"/>
      <c r="C199" s="203"/>
    </row>
    <row r="200" spans="1:3">
      <c r="A200" s="203"/>
      <c r="B200" s="203"/>
      <c r="C200" s="203"/>
    </row>
    <row r="201" spans="1:3">
      <c r="A201" s="203"/>
      <c r="B201" s="203"/>
      <c r="C201" s="203"/>
    </row>
    <row r="202" spans="1:3">
      <c r="A202" s="203"/>
      <c r="B202" s="203"/>
      <c r="C202" s="203"/>
    </row>
    <row r="203" spans="1:3">
      <c r="A203" s="203"/>
      <c r="B203" s="203"/>
      <c r="C203" s="203"/>
    </row>
    <row r="204" spans="1:3">
      <c r="A204" s="203"/>
      <c r="B204" s="203"/>
      <c r="C204" s="203"/>
    </row>
    <row r="205" spans="1:3">
      <c r="A205" s="203"/>
      <c r="B205" s="203"/>
      <c r="C205" s="203"/>
    </row>
    <row r="206" spans="1:3">
      <c r="A206" s="203"/>
      <c r="B206" s="203"/>
      <c r="C206" s="203"/>
    </row>
    <row r="207" spans="1:3">
      <c r="A207" s="203"/>
      <c r="B207" s="203"/>
      <c r="C207" s="203"/>
    </row>
    <row r="208" spans="1:3">
      <c r="A208" s="203"/>
      <c r="B208" s="203"/>
      <c r="C208" s="203"/>
    </row>
    <row r="209" spans="1:3">
      <c r="A209" s="203"/>
      <c r="B209" s="203"/>
      <c r="C209" s="203"/>
    </row>
    <row r="210" spans="1:3">
      <c r="A210" s="203"/>
      <c r="B210" s="203"/>
      <c r="C210" s="203"/>
    </row>
    <row r="211" spans="1:3">
      <c r="A211" s="203"/>
      <c r="B211" s="203"/>
      <c r="C211" s="203"/>
    </row>
    <row r="212" spans="1:3">
      <c r="A212" s="203"/>
      <c r="B212" s="203"/>
      <c r="C212" s="203"/>
    </row>
    <row r="213" spans="1:3">
      <c r="A213" s="203"/>
      <c r="B213" s="203"/>
      <c r="C213" s="203"/>
    </row>
    <row r="214" spans="1:3">
      <c r="A214" s="203"/>
      <c r="B214" s="203"/>
      <c r="C214" s="203"/>
    </row>
    <row r="215" spans="1:3">
      <c r="A215" s="203"/>
      <c r="B215" s="203"/>
      <c r="C215" s="203"/>
    </row>
    <row r="216" spans="1:3">
      <c r="A216" s="203"/>
      <c r="B216" s="203"/>
      <c r="C216" s="203"/>
    </row>
    <row r="217" spans="1:3">
      <c r="A217" s="203"/>
      <c r="B217" s="203"/>
      <c r="C217" s="203"/>
    </row>
    <row r="218" spans="1:3">
      <c r="A218" s="203"/>
      <c r="B218" s="203"/>
      <c r="C218" s="203"/>
    </row>
    <row r="219" spans="1:3">
      <c r="A219" s="203"/>
      <c r="B219" s="203"/>
      <c r="C219" s="203"/>
    </row>
    <row r="220" spans="1:3">
      <c r="A220" s="203"/>
      <c r="B220" s="203"/>
      <c r="C220" s="203"/>
    </row>
    <row r="221" spans="1:3">
      <c r="A221" s="203"/>
      <c r="B221" s="203"/>
      <c r="C221" s="203"/>
    </row>
    <row r="222" spans="1:3">
      <c r="A222" s="203"/>
      <c r="B222" s="203"/>
      <c r="C222" s="203"/>
    </row>
    <row r="223" spans="1:3">
      <c r="A223" s="203"/>
      <c r="B223" s="203"/>
      <c r="C223" s="203"/>
    </row>
    <row r="224" spans="1:3">
      <c r="A224" s="203"/>
      <c r="B224" s="203"/>
      <c r="C224" s="203"/>
    </row>
    <row r="225" spans="1:3">
      <c r="A225" s="203"/>
      <c r="B225" s="203"/>
      <c r="C225" s="203"/>
    </row>
    <row r="226" spans="1:3">
      <c r="A226" s="203"/>
      <c r="B226" s="203"/>
      <c r="C226" s="203"/>
    </row>
    <row r="227" spans="1:3">
      <c r="A227" s="203"/>
      <c r="B227" s="203"/>
      <c r="C227" s="203"/>
    </row>
    <row r="228" spans="1:3">
      <c r="A228" s="203"/>
      <c r="B228" s="203"/>
      <c r="C228" s="203"/>
    </row>
    <row r="229" spans="1:3">
      <c r="A229" s="203"/>
      <c r="B229" s="203"/>
      <c r="C229" s="203"/>
    </row>
    <row r="230" spans="1:3">
      <c r="A230" s="203"/>
      <c r="B230" s="203"/>
      <c r="C230" s="203"/>
    </row>
    <row r="231" spans="1:3">
      <c r="A231" s="203"/>
      <c r="B231" s="203"/>
      <c r="C231" s="203"/>
    </row>
    <row r="232" spans="1:3">
      <c r="A232" s="203"/>
      <c r="B232" s="203"/>
      <c r="C232" s="203"/>
    </row>
    <row r="233" spans="1:3">
      <c r="A233" s="203"/>
      <c r="B233" s="203"/>
      <c r="C233" s="203"/>
    </row>
    <row r="234" spans="1:3">
      <c r="A234" s="203"/>
      <c r="B234" s="203"/>
      <c r="C234" s="203"/>
    </row>
    <row r="235" spans="1:3">
      <c r="A235" s="203"/>
      <c r="B235" s="203"/>
      <c r="C235" s="203"/>
    </row>
    <row r="236" spans="1:3">
      <c r="A236" s="203"/>
      <c r="B236" s="203"/>
      <c r="C236" s="203"/>
    </row>
    <row r="237" spans="1:3">
      <c r="A237" s="203"/>
      <c r="B237" s="203"/>
      <c r="C237" s="203"/>
    </row>
    <row r="238" spans="1:3">
      <c r="A238" s="203"/>
      <c r="B238" s="203"/>
      <c r="C238" s="203"/>
    </row>
    <row r="239" spans="1:3">
      <c r="A239" s="203"/>
      <c r="B239" s="203"/>
      <c r="C239" s="203"/>
    </row>
    <row r="240" spans="1:3">
      <c r="A240" s="203"/>
      <c r="B240" s="203"/>
      <c r="C240" s="203"/>
    </row>
    <row r="241" spans="1:3">
      <c r="A241" s="203"/>
      <c r="B241" s="203"/>
      <c r="C241" s="203"/>
    </row>
    <row r="242" spans="1:3">
      <c r="A242" s="203"/>
      <c r="B242" s="203"/>
      <c r="C242" s="203"/>
    </row>
    <row r="243" spans="1:3">
      <c r="A243" s="203"/>
      <c r="B243" s="203"/>
      <c r="C243" s="203"/>
    </row>
    <row r="244" spans="1:3">
      <c r="A244" s="203"/>
      <c r="B244" s="203"/>
      <c r="C244" s="203"/>
    </row>
    <row r="245" spans="1:3">
      <c r="A245" s="203"/>
      <c r="B245" s="203"/>
      <c r="C245" s="203"/>
    </row>
    <row r="246" spans="1:3">
      <c r="A246" s="203"/>
      <c r="B246" s="203"/>
      <c r="C246" s="203"/>
    </row>
    <row r="247" spans="1:3">
      <c r="A247" s="203"/>
      <c r="B247" s="203"/>
      <c r="C247" s="203"/>
    </row>
    <row r="248" spans="1:3">
      <c r="A248" s="203"/>
      <c r="B248" s="203"/>
      <c r="C248" s="203"/>
    </row>
    <row r="249" spans="1:3">
      <c r="A249" s="203"/>
      <c r="B249" s="203"/>
      <c r="C249" s="203"/>
    </row>
    <row r="250" spans="1:3">
      <c r="A250" s="203"/>
      <c r="B250" s="203"/>
      <c r="C250" s="203"/>
    </row>
    <row r="251" spans="1:3">
      <c r="A251" s="203"/>
      <c r="B251" s="203"/>
      <c r="C251" s="203"/>
    </row>
    <row r="252" spans="1:3">
      <c r="A252" s="203"/>
      <c r="B252" s="203"/>
      <c r="C252" s="203"/>
    </row>
    <row r="253" spans="1:3">
      <c r="A253" s="203"/>
      <c r="B253" s="203"/>
      <c r="C253" s="203"/>
    </row>
    <row r="254" spans="1:3">
      <c r="A254" s="203"/>
      <c r="B254" s="203"/>
      <c r="C254" s="203"/>
    </row>
    <row r="255" spans="1:3">
      <c r="A255" s="203"/>
      <c r="B255" s="203"/>
      <c r="C255" s="203"/>
    </row>
    <row r="256" spans="1:3">
      <c r="A256" s="203"/>
      <c r="B256" s="203"/>
      <c r="C256" s="203"/>
    </row>
    <row r="257" spans="1:3">
      <c r="A257" s="203"/>
      <c r="B257" s="203"/>
      <c r="C257" s="203"/>
    </row>
    <row r="258" spans="1:3">
      <c r="A258" s="203"/>
      <c r="B258" s="203"/>
      <c r="C258" s="203"/>
    </row>
    <row r="259" spans="1:3">
      <c r="A259" s="203"/>
      <c r="B259" s="203"/>
      <c r="C259" s="203"/>
    </row>
    <row r="260" spans="1:3">
      <c r="A260" s="203"/>
      <c r="B260" s="203"/>
      <c r="C260" s="203"/>
    </row>
    <row r="261" spans="1:3">
      <c r="A261" s="203"/>
      <c r="B261" s="203"/>
      <c r="C261" s="203"/>
    </row>
    <row r="262" spans="1:3">
      <c r="A262" s="203"/>
      <c r="B262" s="203"/>
      <c r="C262" s="203"/>
    </row>
    <row r="263" spans="1:3">
      <c r="A263" s="203"/>
      <c r="B263" s="203"/>
      <c r="C263" s="203"/>
    </row>
    <row r="264" spans="1:3">
      <c r="A264" s="203"/>
      <c r="B264" s="203"/>
      <c r="C264" s="203"/>
    </row>
    <row r="265" spans="1:3">
      <c r="A265" s="203"/>
      <c r="B265" s="203"/>
      <c r="C265" s="203"/>
    </row>
    <row r="266" spans="1:3">
      <c r="A266" s="203"/>
      <c r="B266" s="203"/>
      <c r="C266" s="203"/>
    </row>
    <row r="267" spans="1:3">
      <c r="A267" s="203"/>
      <c r="B267" s="203"/>
      <c r="C267" s="203"/>
    </row>
    <row r="268" spans="1:3">
      <c r="A268" s="203"/>
      <c r="B268" s="203"/>
      <c r="C268" s="203"/>
    </row>
    <row r="269" spans="1:3">
      <c r="A269" s="203"/>
      <c r="B269" s="203"/>
      <c r="C269" s="203"/>
    </row>
    <row r="270" spans="1:3">
      <c r="A270" s="203"/>
      <c r="B270" s="203"/>
      <c r="C270" s="203"/>
    </row>
    <row r="271" spans="1:3">
      <c r="A271" s="203"/>
      <c r="B271" s="203"/>
      <c r="C271" s="203"/>
    </row>
    <row r="272" spans="1:3">
      <c r="A272" s="203"/>
      <c r="B272" s="203"/>
      <c r="C272" s="203"/>
    </row>
    <row r="273" spans="1:3">
      <c r="A273" s="203"/>
      <c r="B273" s="203"/>
      <c r="C273" s="203"/>
    </row>
    <row r="274" spans="1:3">
      <c r="A274" s="203"/>
      <c r="B274" s="203"/>
      <c r="C274" s="203"/>
    </row>
    <row r="275" spans="1:3">
      <c r="A275" s="203"/>
      <c r="B275" s="203"/>
      <c r="C275" s="203"/>
    </row>
    <row r="276" spans="1:3">
      <c r="A276" s="203"/>
      <c r="B276" s="203"/>
      <c r="C276" s="203"/>
    </row>
    <row r="277" spans="1:3">
      <c r="A277" s="203"/>
      <c r="B277" s="203"/>
      <c r="C277" s="203"/>
    </row>
    <row r="278" spans="1:3">
      <c r="A278" s="203"/>
      <c r="B278" s="203"/>
      <c r="C278" s="203"/>
    </row>
    <row r="279" spans="1:3">
      <c r="A279" s="203"/>
      <c r="B279" s="203"/>
      <c r="C279" s="203"/>
    </row>
    <row r="280" spans="1:3">
      <c r="A280" s="203"/>
      <c r="B280" s="203"/>
      <c r="C280" s="203"/>
    </row>
    <row r="281" spans="1:3">
      <c r="A281" s="203"/>
      <c r="B281" s="203"/>
      <c r="C281" s="203"/>
    </row>
    <row r="282" spans="1:3">
      <c r="A282" s="203"/>
      <c r="B282" s="203"/>
      <c r="C282" s="203"/>
    </row>
    <row r="283" spans="1:3">
      <c r="A283" s="203"/>
      <c r="B283" s="203"/>
      <c r="C283" s="203"/>
    </row>
    <row r="284" spans="1:3">
      <c r="A284" s="203"/>
      <c r="B284" s="203"/>
      <c r="C284" s="203"/>
    </row>
    <row r="285" spans="1:3">
      <c r="A285" s="203"/>
      <c r="B285" s="203"/>
      <c r="C285" s="203"/>
    </row>
    <row r="286" spans="1:3">
      <c r="A286" s="203"/>
      <c r="B286" s="203"/>
      <c r="C286" s="203"/>
    </row>
    <row r="287" spans="1:3">
      <c r="A287" s="203"/>
      <c r="B287" s="203"/>
      <c r="C287" s="203"/>
    </row>
    <row r="288" spans="1:3">
      <c r="A288" s="203"/>
      <c r="B288" s="203"/>
      <c r="C288" s="203"/>
    </row>
    <row r="289" spans="1:3">
      <c r="A289" s="203"/>
      <c r="B289" s="203"/>
      <c r="C289" s="203"/>
    </row>
    <row r="290" spans="1:3">
      <c r="A290" s="203"/>
      <c r="B290" s="203"/>
      <c r="C290" s="203"/>
    </row>
    <row r="291" spans="1:3">
      <c r="A291" s="203"/>
      <c r="B291" s="203"/>
      <c r="C291" s="203"/>
    </row>
    <row r="292" spans="1:3">
      <c r="A292" s="203"/>
      <c r="B292" s="203"/>
      <c r="C292" s="203"/>
    </row>
    <row r="293" spans="1:3">
      <c r="A293" s="203"/>
      <c r="B293" s="203"/>
      <c r="C293" s="203"/>
    </row>
    <row r="294" spans="1:3">
      <c r="A294" s="203"/>
      <c r="B294" s="203"/>
      <c r="C294" s="203"/>
    </row>
    <row r="295" spans="1:3">
      <c r="A295" s="203"/>
      <c r="B295" s="203"/>
      <c r="C295" s="203"/>
    </row>
    <row r="296" spans="1:3">
      <c r="A296" s="203"/>
      <c r="B296" s="203"/>
      <c r="C296" s="203"/>
    </row>
    <row r="297" spans="1:3">
      <c r="A297" s="203"/>
      <c r="B297" s="203"/>
      <c r="C297" s="203"/>
    </row>
    <row r="298" spans="1:3">
      <c r="A298" s="203"/>
      <c r="B298" s="203"/>
      <c r="C298" s="203"/>
    </row>
    <row r="299" spans="1:3">
      <c r="A299" s="203"/>
      <c r="B299" s="203"/>
      <c r="C299" s="203"/>
    </row>
    <row r="300" spans="1:3">
      <c r="A300" s="203"/>
      <c r="B300" s="203"/>
      <c r="C300" s="203"/>
    </row>
    <row r="301" spans="1:3">
      <c r="A301" s="203"/>
      <c r="B301" s="203"/>
      <c r="C301" s="203"/>
    </row>
    <row r="302" spans="1:3">
      <c r="A302" s="203"/>
      <c r="B302" s="203"/>
      <c r="C302" s="203"/>
    </row>
    <row r="303" spans="1:3">
      <c r="A303" s="203"/>
      <c r="B303" s="203"/>
      <c r="C303" s="203"/>
    </row>
    <row r="304" spans="1:3">
      <c r="A304" s="203"/>
      <c r="B304" s="203"/>
      <c r="C304" s="203"/>
    </row>
    <row r="305" spans="1:3">
      <c r="A305" s="203"/>
      <c r="B305" s="203"/>
      <c r="C305" s="203"/>
    </row>
    <row r="306" spans="1:3">
      <c r="A306" s="203"/>
      <c r="B306" s="203"/>
      <c r="C306" s="203"/>
    </row>
    <row r="307" spans="1:3">
      <c r="A307" s="203"/>
      <c r="B307" s="203"/>
      <c r="C307" s="203"/>
    </row>
    <row r="308" spans="1:3">
      <c r="A308" s="203"/>
      <c r="B308" s="203"/>
      <c r="C308" s="203"/>
    </row>
    <row r="309" spans="1:3">
      <c r="A309" s="203"/>
      <c r="B309" s="203"/>
      <c r="C309" s="203"/>
    </row>
    <row r="310" spans="1:3">
      <c r="A310" s="203"/>
      <c r="B310" s="203"/>
      <c r="C310" s="203"/>
    </row>
    <row r="311" spans="1:3">
      <c r="A311" s="203"/>
      <c r="B311" s="203"/>
      <c r="C311" s="203"/>
    </row>
    <row r="312" spans="1:3">
      <c r="A312" s="203"/>
      <c r="B312" s="203"/>
      <c r="C312" s="203"/>
    </row>
    <row r="313" spans="1:3">
      <c r="A313" s="203"/>
      <c r="B313" s="203"/>
      <c r="C313" s="203"/>
    </row>
    <row r="314" spans="1:3">
      <c r="A314" s="203"/>
      <c r="B314" s="203"/>
      <c r="C314" s="203"/>
    </row>
    <row r="315" spans="1:3">
      <c r="A315" s="203"/>
      <c r="B315" s="203"/>
      <c r="C315" s="203"/>
    </row>
    <row r="316" spans="1:3">
      <c r="A316" s="203"/>
      <c r="B316" s="203"/>
      <c r="C316" s="203"/>
    </row>
    <row r="317" spans="1:3">
      <c r="A317" s="203"/>
      <c r="B317" s="203"/>
      <c r="C317" s="203"/>
    </row>
    <row r="318" spans="1:3">
      <c r="A318" s="203"/>
      <c r="B318" s="203"/>
      <c r="C318" s="203"/>
    </row>
    <row r="319" spans="1:3">
      <c r="A319" s="203"/>
      <c r="B319" s="203"/>
      <c r="C319" s="203"/>
    </row>
    <row r="320" spans="1:3">
      <c r="A320" s="203"/>
      <c r="B320" s="203"/>
      <c r="C320" s="203"/>
    </row>
    <row r="321" spans="1:3">
      <c r="A321" s="203"/>
      <c r="B321" s="203"/>
      <c r="C321" s="203"/>
    </row>
    <row r="322" spans="1:3">
      <c r="A322" s="203"/>
      <c r="B322" s="203"/>
      <c r="C322" s="203"/>
    </row>
    <row r="323" spans="1:3">
      <c r="A323" s="203"/>
      <c r="B323" s="203"/>
      <c r="C323" s="203"/>
    </row>
    <row r="324" spans="1:3">
      <c r="A324" s="203"/>
      <c r="B324" s="203"/>
      <c r="C324" s="203"/>
    </row>
    <row r="325" spans="1:3">
      <c r="A325" s="203"/>
      <c r="B325" s="203"/>
      <c r="C325" s="203"/>
    </row>
    <row r="326" spans="1:3">
      <c r="A326" s="203"/>
      <c r="B326" s="203"/>
      <c r="C326" s="203"/>
    </row>
    <row r="327" spans="1:3">
      <c r="A327" s="203"/>
      <c r="B327" s="203"/>
      <c r="C327" s="203"/>
    </row>
    <row r="328" spans="1:3">
      <c r="A328" s="203"/>
      <c r="B328" s="203"/>
      <c r="C328" s="203"/>
    </row>
    <row r="329" spans="1:3">
      <c r="A329" s="203"/>
      <c r="B329" s="203"/>
      <c r="C329" s="203"/>
    </row>
    <row r="330" spans="1:3">
      <c r="A330" s="203"/>
      <c r="B330" s="203"/>
      <c r="C330" s="203"/>
    </row>
    <row r="331" spans="1:3">
      <c r="A331" s="203"/>
      <c r="B331" s="203"/>
      <c r="C331" s="203"/>
    </row>
    <row r="332" spans="1:3">
      <c r="A332" s="203"/>
      <c r="B332" s="203"/>
      <c r="C332" s="203"/>
    </row>
    <row r="333" spans="1:3">
      <c r="A333" s="203"/>
      <c r="B333" s="203"/>
      <c r="C333" s="203"/>
    </row>
    <row r="334" spans="1:3">
      <c r="A334" s="203"/>
      <c r="B334" s="203"/>
      <c r="C334" s="203"/>
    </row>
    <row r="335" spans="1:3">
      <c r="A335" s="203"/>
      <c r="B335" s="203"/>
      <c r="C335" s="203"/>
    </row>
    <row r="336" spans="1:3">
      <c r="A336" s="203"/>
      <c r="B336" s="203"/>
      <c r="C336" s="203"/>
    </row>
    <row r="337" spans="1:3">
      <c r="A337" s="203"/>
      <c r="B337" s="203"/>
      <c r="C337" s="203"/>
    </row>
    <row r="338" spans="1:3">
      <c r="A338" s="203"/>
      <c r="B338" s="203"/>
      <c r="C338" s="203"/>
    </row>
    <row r="339" spans="1:3">
      <c r="A339" s="203"/>
      <c r="B339" s="203"/>
      <c r="C339" s="203"/>
    </row>
    <row r="340" spans="1:3">
      <c r="A340" s="203"/>
      <c r="B340" s="203"/>
      <c r="C340" s="203"/>
    </row>
    <row r="341" spans="1:3">
      <c r="A341" s="203"/>
      <c r="B341" s="203"/>
      <c r="C341" s="203"/>
    </row>
    <row r="342" spans="1:3">
      <c r="A342" s="203"/>
      <c r="B342" s="203"/>
      <c r="C342" s="203"/>
    </row>
    <row r="343" spans="1:3">
      <c r="A343" s="203"/>
      <c r="B343" s="203"/>
      <c r="C343" s="203"/>
    </row>
    <row r="344" spans="1:3">
      <c r="A344" s="203"/>
      <c r="B344" s="203"/>
      <c r="C344" s="203"/>
    </row>
    <row r="345" spans="1:3">
      <c r="A345" s="203"/>
      <c r="B345" s="203"/>
      <c r="C345" s="203"/>
    </row>
    <row r="346" spans="1:3">
      <c r="A346" s="203"/>
      <c r="B346" s="203"/>
      <c r="C346" s="203"/>
    </row>
    <row r="347" spans="1:3">
      <c r="A347" s="203"/>
      <c r="B347" s="203"/>
      <c r="C347" s="203"/>
    </row>
    <row r="348" spans="1:3">
      <c r="A348" s="203"/>
      <c r="B348" s="203"/>
      <c r="C348" s="203"/>
    </row>
    <row r="349" spans="1:3">
      <c r="A349" s="203"/>
      <c r="B349" s="203"/>
      <c r="C349" s="203"/>
    </row>
    <row r="350" spans="1:3">
      <c r="A350" s="203"/>
      <c r="B350" s="203"/>
      <c r="C350" s="203"/>
    </row>
    <row r="351" spans="1:3">
      <c r="A351" s="203"/>
      <c r="B351" s="203"/>
      <c r="C351" s="203"/>
    </row>
    <row r="352" spans="1:3">
      <c r="A352" s="203"/>
      <c r="B352" s="203"/>
      <c r="C352" s="203"/>
    </row>
    <row r="353" spans="1:3">
      <c r="A353" s="203"/>
      <c r="B353" s="203"/>
      <c r="C353" s="203"/>
    </row>
    <row r="354" spans="1:3">
      <c r="A354" s="203"/>
      <c r="B354" s="203"/>
      <c r="C354" s="203"/>
    </row>
    <row r="355" spans="1:3">
      <c r="A355" s="203"/>
      <c r="B355" s="203"/>
      <c r="C355" s="203"/>
    </row>
    <row r="356" spans="1:3">
      <c r="A356" s="203"/>
      <c r="B356" s="203"/>
      <c r="C356" s="203"/>
    </row>
    <row r="357" spans="1:3">
      <c r="A357" s="203"/>
      <c r="B357" s="203"/>
      <c r="C357" s="203"/>
    </row>
    <row r="358" spans="1:3">
      <c r="A358" s="203"/>
      <c r="B358" s="203"/>
      <c r="C358" s="203"/>
    </row>
    <row r="359" spans="1:3">
      <c r="A359" s="203"/>
      <c r="B359" s="203"/>
      <c r="C359" s="203"/>
    </row>
    <row r="360" spans="1:3">
      <c r="A360" s="203"/>
      <c r="B360" s="203"/>
      <c r="C360" s="203"/>
    </row>
    <row r="361" spans="1:3">
      <c r="A361" s="203"/>
      <c r="B361" s="203"/>
      <c r="C361" s="203"/>
    </row>
    <row r="362" spans="1:3">
      <c r="A362" s="203"/>
      <c r="B362" s="203"/>
      <c r="C362" s="203"/>
    </row>
    <row r="363" spans="1:3">
      <c r="A363" s="203"/>
      <c r="B363" s="203"/>
      <c r="C363" s="203"/>
    </row>
    <row r="364" spans="1:3">
      <c r="A364" s="203"/>
      <c r="B364" s="203"/>
      <c r="C364" s="203"/>
    </row>
    <row r="365" spans="1:3">
      <c r="A365" s="203"/>
      <c r="B365" s="203"/>
      <c r="C365" s="203"/>
    </row>
    <row r="366" spans="1:3">
      <c r="A366" s="203"/>
      <c r="B366" s="203"/>
      <c r="C366" s="203"/>
    </row>
    <row r="367" spans="1:3">
      <c r="A367" s="203"/>
      <c r="B367" s="203"/>
      <c r="C367" s="203"/>
    </row>
    <row r="368" spans="1:3">
      <c r="A368" s="203"/>
      <c r="B368" s="203"/>
      <c r="C368" s="203"/>
    </row>
    <row r="369" spans="1:3">
      <c r="A369" s="203"/>
      <c r="B369" s="203"/>
      <c r="C369" s="203"/>
    </row>
    <row r="370" spans="1:3">
      <c r="A370" s="203"/>
      <c r="B370" s="203"/>
      <c r="C370" s="203"/>
    </row>
    <row r="371" spans="1:3">
      <c r="A371" s="203"/>
      <c r="B371" s="203"/>
      <c r="C371" s="203"/>
    </row>
    <row r="372" spans="1:3">
      <c r="A372" s="203"/>
      <c r="B372" s="203"/>
      <c r="C372" s="203"/>
    </row>
    <row r="373" spans="1:3">
      <c r="A373" s="203"/>
      <c r="B373" s="203"/>
      <c r="C373" s="203"/>
    </row>
    <row r="374" spans="1:3">
      <c r="A374" s="203"/>
      <c r="B374" s="203"/>
      <c r="C374" s="203"/>
    </row>
    <row r="375" spans="1:3">
      <c r="A375" s="203"/>
      <c r="B375" s="203"/>
      <c r="C375" s="203"/>
    </row>
    <row r="376" spans="1:3">
      <c r="A376" s="203"/>
      <c r="B376" s="203"/>
      <c r="C376" s="203"/>
    </row>
    <row r="377" spans="1:3">
      <c r="A377" s="203"/>
      <c r="B377" s="203"/>
      <c r="C377" s="203"/>
    </row>
    <row r="378" spans="1:3">
      <c r="A378" s="203"/>
      <c r="B378" s="203"/>
      <c r="C378" s="203"/>
    </row>
    <row r="379" spans="1:3">
      <c r="A379" s="203"/>
      <c r="B379" s="203"/>
      <c r="C379" s="203"/>
    </row>
    <row r="380" spans="1:3">
      <c r="A380" s="203"/>
      <c r="B380" s="203"/>
      <c r="C380" s="203"/>
    </row>
    <row r="381" spans="1:3">
      <c r="A381" s="203"/>
      <c r="B381" s="203"/>
      <c r="C381" s="203"/>
    </row>
    <row r="382" spans="1:3">
      <c r="A382" s="203"/>
      <c r="B382" s="203"/>
      <c r="C382" s="203"/>
    </row>
    <row r="383" spans="1:3">
      <c r="A383" s="203"/>
      <c r="B383" s="203"/>
      <c r="C383" s="203"/>
    </row>
    <row r="384" spans="1:3">
      <c r="A384" s="203"/>
      <c r="B384" s="203"/>
      <c r="C384" s="203"/>
    </row>
    <row r="385" spans="1:3">
      <c r="A385" s="203"/>
      <c r="B385" s="203"/>
      <c r="C385" s="203"/>
    </row>
    <row r="386" spans="1:3">
      <c r="A386" s="203"/>
      <c r="B386" s="203"/>
      <c r="C386" s="203"/>
    </row>
    <row r="387" spans="1:3">
      <c r="A387" s="203"/>
      <c r="B387" s="203"/>
      <c r="C387" s="203"/>
    </row>
    <row r="388" spans="1:3">
      <c r="A388" s="203"/>
      <c r="B388" s="203"/>
      <c r="C388" s="203"/>
    </row>
    <row r="389" spans="1:3">
      <c r="A389" s="203"/>
      <c r="B389" s="203"/>
      <c r="C389" s="203"/>
    </row>
    <row r="390" spans="1:3">
      <c r="A390" s="203"/>
      <c r="B390" s="203"/>
      <c r="C390" s="203"/>
    </row>
    <row r="391" spans="1:3">
      <c r="A391" s="203"/>
      <c r="B391" s="203"/>
      <c r="C391" s="203"/>
    </row>
    <row r="392" spans="1:3">
      <c r="A392" s="203"/>
      <c r="B392" s="203"/>
      <c r="C392" s="203"/>
    </row>
    <row r="393" spans="1:3">
      <c r="A393" s="203"/>
      <c r="B393" s="203"/>
      <c r="C393" s="203"/>
    </row>
    <row r="394" spans="1:3">
      <c r="A394" s="203"/>
      <c r="B394" s="203"/>
      <c r="C394" s="203"/>
    </row>
    <row r="395" spans="1:3">
      <c r="A395" s="203"/>
      <c r="B395" s="203"/>
      <c r="C395" s="203"/>
    </row>
    <row r="396" spans="1:3">
      <c r="A396" s="203"/>
      <c r="B396" s="203"/>
      <c r="C396" s="203"/>
    </row>
    <row r="397" spans="1:3">
      <c r="A397" s="203"/>
      <c r="B397" s="203"/>
      <c r="C397" s="203"/>
    </row>
    <row r="398" spans="1:3">
      <c r="A398" s="203"/>
      <c r="B398" s="203"/>
      <c r="C398" s="203"/>
    </row>
    <row r="399" spans="1:3">
      <c r="A399" s="203"/>
      <c r="B399" s="203"/>
      <c r="C399" s="203"/>
    </row>
    <row r="400" spans="1:3">
      <c r="A400" s="203"/>
      <c r="B400" s="203"/>
      <c r="C400" s="203"/>
    </row>
    <row r="401" spans="1:3">
      <c r="A401" s="203"/>
      <c r="B401" s="203"/>
      <c r="C401" s="203"/>
    </row>
    <row r="402" spans="1:3">
      <c r="A402" s="203"/>
      <c r="B402" s="203"/>
      <c r="C402" s="203"/>
    </row>
    <row r="403" spans="1:3">
      <c r="A403" s="203"/>
      <c r="B403" s="203"/>
      <c r="C403" s="203"/>
    </row>
    <row r="404" spans="1:3">
      <c r="A404" s="203"/>
      <c r="B404" s="203"/>
      <c r="C404" s="203"/>
    </row>
    <row r="405" spans="1:3">
      <c r="A405" s="203"/>
      <c r="B405" s="203"/>
      <c r="C405" s="203"/>
    </row>
    <row r="406" spans="1:3">
      <c r="A406" s="203"/>
      <c r="B406" s="203"/>
      <c r="C406" s="203"/>
    </row>
    <row r="407" spans="1:3">
      <c r="A407" s="203"/>
      <c r="B407" s="203"/>
      <c r="C407" s="203"/>
    </row>
    <row r="408" spans="1:3">
      <c r="A408" s="203"/>
      <c r="B408" s="203"/>
      <c r="C408" s="203"/>
    </row>
    <row r="409" spans="1:3">
      <c r="A409" s="203"/>
      <c r="B409" s="203"/>
      <c r="C409" s="203"/>
    </row>
    <row r="410" spans="1:3">
      <c r="A410" s="203"/>
      <c r="B410" s="203"/>
      <c r="C410" s="203"/>
    </row>
    <row r="411" spans="1:3">
      <c r="A411" s="203"/>
      <c r="B411" s="203"/>
      <c r="C411" s="203"/>
    </row>
    <row r="412" spans="1:3">
      <c r="A412" s="203"/>
      <c r="B412" s="203"/>
      <c r="C412" s="203"/>
    </row>
    <row r="413" spans="1:3">
      <c r="A413" s="203"/>
      <c r="B413" s="203"/>
      <c r="C413" s="203"/>
    </row>
    <row r="414" spans="1:3">
      <c r="A414" s="203"/>
      <c r="B414" s="203"/>
      <c r="C414" s="203"/>
    </row>
    <row r="415" spans="1:3">
      <c r="A415" s="203"/>
      <c r="B415" s="203"/>
      <c r="C415" s="203"/>
    </row>
    <row r="416" spans="1:3">
      <c r="A416" s="203"/>
      <c r="B416" s="203"/>
      <c r="C416" s="203"/>
    </row>
    <row r="417" spans="1:3">
      <c r="A417" s="203"/>
      <c r="B417" s="203"/>
      <c r="C417" s="203"/>
    </row>
    <row r="418" spans="1:3">
      <c r="A418" s="203"/>
      <c r="B418" s="203"/>
      <c r="C418" s="203"/>
    </row>
    <row r="419" spans="1:3">
      <c r="A419" s="203"/>
      <c r="B419" s="203"/>
      <c r="C419" s="203"/>
    </row>
    <row r="420" spans="1:3">
      <c r="A420" s="203"/>
      <c r="B420" s="203"/>
      <c r="C420" s="203"/>
    </row>
    <row r="421" spans="1:3">
      <c r="A421" s="203"/>
      <c r="B421" s="203"/>
      <c r="C421" s="203"/>
    </row>
    <row r="422" spans="1:3">
      <c r="A422" s="203"/>
      <c r="B422" s="203"/>
      <c r="C422" s="203"/>
    </row>
    <row r="423" spans="1:3">
      <c r="A423" s="203"/>
      <c r="B423" s="203"/>
      <c r="C423" s="203"/>
    </row>
    <row r="424" spans="1:3">
      <c r="A424" s="203"/>
      <c r="B424" s="203"/>
      <c r="C424" s="203"/>
    </row>
    <row r="425" spans="1:3">
      <c r="A425" s="203"/>
      <c r="B425" s="203"/>
      <c r="C425" s="203"/>
    </row>
    <row r="426" spans="1:3">
      <c r="A426" s="203"/>
      <c r="B426" s="203"/>
      <c r="C426" s="203"/>
    </row>
    <row r="427" spans="1:3">
      <c r="A427" s="203"/>
      <c r="B427" s="203"/>
      <c r="C427" s="203"/>
    </row>
    <row r="428" spans="1:3">
      <c r="A428" s="203"/>
      <c r="B428" s="203"/>
      <c r="C428" s="203"/>
    </row>
    <row r="429" spans="1:3">
      <c r="A429" s="203"/>
      <c r="B429" s="203"/>
      <c r="C429" s="203"/>
    </row>
    <row r="430" spans="1:3">
      <c r="A430" s="203"/>
      <c r="B430" s="203"/>
      <c r="C430" s="203"/>
    </row>
    <row r="431" spans="1:3">
      <c r="A431" s="203"/>
      <c r="B431" s="203"/>
      <c r="C431" s="203"/>
    </row>
    <row r="432" spans="1:3">
      <c r="A432" s="203"/>
      <c r="B432" s="203"/>
      <c r="C432" s="203"/>
    </row>
    <row r="433" spans="1:3">
      <c r="A433" s="203"/>
      <c r="B433" s="203"/>
      <c r="C433" s="203"/>
    </row>
    <row r="434" spans="1:3">
      <c r="A434" s="203"/>
      <c r="B434" s="203"/>
      <c r="C434" s="203"/>
    </row>
    <row r="435" spans="1:3">
      <c r="A435" s="203"/>
      <c r="B435" s="203"/>
      <c r="C435" s="203"/>
    </row>
    <row r="436" spans="1:3">
      <c r="A436" s="203"/>
      <c r="B436" s="203"/>
      <c r="C436" s="203"/>
    </row>
    <row r="437" spans="1:3">
      <c r="A437" s="203"/>
      <c r="B437" s="203"/>
      <c r="C437" s="203"/>
    </row>
    <row r="438" spans="1:3">
      <c r="A438" s="203"/>
      <c r="B438" s="203"/>
      <c r="C438" s="203"/>
    </row>
    <row r="439" spans="1:3">
      <c r="A439" s="203"/>
      <c r="B439" s="203"/>
      <c r="C439" s="203"/>
    </row>
    <row r="440" spans="1:3">
      <c r="A440" s="203"/>
      <c r="B440" s="203"/>
      <c r="C440" s="203"/>
    </row>
    <row r="441" spans="1:3">
      <c r="A441" s="203"/>
      <c r="B441" s="203"/>
      <c r="C441" s="203"/>
    </row>
    <row r="442" spans="1:3">
      <c r="A442" s="203"/>
      <c r="B442" s="203"/>
      <c r="C442" s="203"/>
    </row>
    <row r="443" spans="1:3">
      <c r="A443" s="203"/>
      <c r="B443" s="203"/>
      <c r="C443" s="203"/>
    </row>
    <row r="444" spans="1:3">
      <c r="A444" s="203"/>
      <c r="B444" s="203"/>
      <c r="C444" s="203"/>
    </row>
    <row r="445" spans="1:3">
      <c r="A445" s="203"/>
      <c r="B445" s="203"/>
      <c r="C445" s="203"/>
    </row>
    <row r="446" spans="1:3">
      <c r="A446" s="203"/>
      <c r="B446" s="203"/>
      <c r="C446" s="203"/>
    </row>
    <row r="447" spans="1:3">
      <c r="A447" s="203"/>
      <c r="B447" s="203"/>
      <c r="C447" s="203"/>
    </row>
    <row r="448" spans="1:3">
      <c r="A448" s="203"/>
      <c r="B448" s="203"/>
      <c r="C448" s="203"/>
    </row>
    <row r="449" spans="1:3">
      <c r="A449" s="203"/>
      <c r="B449" s="203"/>
      <c r="C449" s="203"/>
    </row>
    <row r="450" spans="1:3">
      <c r="A450" s="203"/>
      <c r="B450" s="203"/>
      <c r="C450" s="203"/>
    </row>
    <row r="451" spans="1:3">
      <c r="A451" s="203"/>
      <c r="B451" s="203"/>
      <c r="C451" s="203"/>
    </row>
    <row r="452" spans="1:3">
      <c r="A452" s="203"/>
      <c r="B452" s="203"/>
      <c r="C452" s="203"/>
    </row>
    <row r="453" spans="1:3">
      <c r="A453" s="203"/>
      <c r="B453" s="203"/>
      <c r="C453" s="203"/>
    </row>
    <row r="454" spans="1:3">
      <c r="A454" s="203"/>
      <c r="B454" s="203"/>
      <c r="C454" s="203"/>
    </row>
    <row r="455" spans="1:3">
      <c r="A455" s="203"/>
      <c r="B455" s="203"/>
      <c r="C455" s="203"/>
    </row>
    <row r="456" spans="1:3">
      <c r="A456" s="203"/>
      <c r="B456" s="203"/>
      <c r="C456" s="203"/>
    </row>
    <row r="457" spans="1:3">
      <c r="A457" s="203"/>
      <c r="B457" s="203"/>
      <c r="C457" s="203"/>
    </row>
    <row r="458" spans="1:3">
      <c r="A458" s="203"/>
      <c r="B458" s="203"/>
      <c r="C458" s="203"/>
    </row>
    <row r="459" spans="1:3">
      <c r="A459" s="203"/>
      <c r="B459" s="203"/>
      <c r="C459" s="203"/>
    </row>
    <row r="460" spans="1:3">
      <c r="A460" s="203"/>
      <c r="B460" s="203"/>
      <c r="C460" s="203"/>
    </row>
    <row r="461" spans="1:3">
      <c r="A461" s="203"/>
      <c r="B461" s="203"/>
      <c r="C461" s="203"/>
    </row>
    <row r="462" spans="1:3">
      <c r="A462" s="203"/>
      <c r="B462" s="203"/>
      <c r="C462" s="203"/>
    </row>
    <row r="463" spans="1:3">
      <c r="A463" s="203"/>
      <c r="B463" s="203"/>
      <c r="C463" s="203"/>
    </row>
    <row r="464" spans="1:3">
      <c r="A464" s="203"/>
      <c r="B464" s="203"/>
      <c r="C464" s="203"/>
    </row>
    <row r="465" spans="1:3">
      <c r="A465" s="203"/>
      <c r="B465" s="203"/>
      <c r="C465" s="203"/>
    </row>
    <row r="466" spans="1:3">
      <c r="A466" s="203"/>
      <c r="B466" s="203"/>
      <c r="C466" s="203"/>
    </row>
    <row r="467" spans="1:3">
      <c r="A467" s="203"/>
      <c r="B467" s="203"/>
      <c r="C467" s="203"/>
    </row>
    <row r="468" spans="1:3">
      <c r="A468" s="203"/>
      <c r="B468" s="203"/>
      <c r="C468" s="203"/>
    </row>
    <row r="469" spans="1:3">
      <c r="A469" s="203"/>
      <c r="B469" s="203"/>
      <c r="C469" s="203"/>
    </row>
    <row r="470" spans="1:3">
      <c r="A470" s="203"/>
      <c r="B470" s="203"/>
      <c r="C470" s="203"/>
    </row>
    <row r="471" spans="1:3">
      <c r="A471" s="203"/>
      <c r="B471" s="203"/>
      <c r="C471" s="203"/>
    </row>
    <row r="472" spans="1:3">
      <c r="A472" s="203"/>
      <c r="B472" s="203"/>
      <c r="C472" s="203"/>
    </row>
    <row r="473" spans="1:3">
      <c r="A473" s="203"/>
      <c r="B473" s="203"/>
      <c r="C473" s="203"/>
    </row>
  </sheetData>
  <mergeCells count="13">
    <mergeCell ref="A1:H1"/>
    <mergeCell ref="A3:A7"/>
    <mergeCell ref="B35:H35"/>
    <mergeCell ref="E4:E6"/>
    <mergeCell ref="H4:H6"/>
    <mergeCell ref="F4:F6"/>
    <mergeCell ref="D3:D6"/>
    <mergeCell ref="B9:H9"/>
    <mergeCell ref="G4:G6"/>
    <mergeCell ref="B3:B6"/>
    <mergeCell ref="C3:C6"/>
    <mergeCell ref="B7:H7"/>
    <mergeCell ref="E3:H3"/>
  </mergeCells>
  <phoneticPr fontId="5" type="noConversion"/>
  <hyperlinks>
    <hyperlink ref="A1" location="Inhaltsverzeichnis!A1" display="2.2  Schuldenzugänge im Jahr 2010 nach Art der Schulden"/>
    <hyperlink ref="A1:H1" location="Inhaltsverzeichnis!A17" display="3.2  Schuldenzugänge im Jahr 2013 nach Art der Schulden"/>
  </hyperlinks>
  <pageMargins left="0.59055118110236227" right="0.59055118110236227" top="0.78740157480314965" bottom="0.59055118110236227" header="0.31496062992125984" footer="0.23622047244094491"/>
  <pageSetup paperSize="9" firstPageNumber="12" pageOrder="overThenDown" orientation="portrait" r:id="rId1"/>
  <headerFooter alignWithMargins="0">
    <oddHeader>&amp;C&amp;"Arial,Standard"&amp;8– &amp;P –</oddHeader>
    <oddFooter>&amp;C&amp;"Arial,Standard"&amp;7&amp;K000000 Amt für Statistik Berlin-Brandenburg — SB L III 1 - j/17 –  Brandenburg  &amp;G</oddFooter>
  </headerFooter>
  <rowBreaks count="1" manualBreakCount="1">
    <brk id="48" max="16383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18</vt:i4>
      </vt:variant>
      <vt:variant>
        <vt:lpstr>Benannte Bereiche</vt:lpstr>
      </vt:variant>
      <vt:variant>
        <vt:i4>19</vt:i4>
      </vt:variant>
    </vt:vector>
  </HeadingPairs>
  <TitlesOfParts>
    <vt:vector size="37" baseType="lpstr">
      <vt:lpstr>Titel</vt:lpstr>
      <vt:lpstr>Impressum</vt:lpstr>
      <vt:lpstr>Inhaltsverzeichnis</vt:lpstr>
      <vt:lpstr>Grafik1,2</vt:lpstr>
      <vt:lpstr>Grafik3,4</vt:lpstr>
      <vt:lpstr>Tab1</vt:lpstr>
      <vt:lpstr>Tab2</vt:lpstr>
      <vt:lpstr>Tab3.1</vt:lpstr>
      <vt:lpstr>Tab3.2</vt:lpstr>
      <vt:lpstr>Tab3.3</vt:lpstr>
      <vt:lpstr>Tab3.4</vt:lpstr>
      <vt:lpstr>Tab4</vt:lpstr>
      <vt:lpstr>Tab5</vt:lpstr>
      <vt:lpstr>Tab6</vt:lpstr>
      <vt:lpstr>Tab7</vt:lpstr>
      <vt:lpstr>Tab8</vt:lpstr>
      <vt:lpstr>Tab9</vt:lpstr>
      <vt:lpstr>U4</vt:lpstr>
      <vt:lpstr>'Grafik3,4'!Druckbereich</vt:lpstr>
      <vt:lpstr>Inhaltsverzeichnis!Druckbereich</vt:lpstr>
      <vt:lpstr>'Tab1'!Druckbereich</vt:lpstr>
      <vt:lpstr>'Tab2'!Druckbereich</vt:lpstr>
      <vt:lpstr>Tab3.1!Druckbereich</vt:lpstr>
      <vt:lpstr>Tab3.2!Druckbereich</vt:lpstr>
      <vt:lpstr>Tab3.3!Druckbereich</vt:lpstr>
      <vt:lpstr>Tab3.4!Druckbereich</vt:lpstr>
      <vt:lpstr>'Tab4'!Druckbereich</vt:lpstr>
      <vt:lpstr>'Tab5'!Druckbereich</vt:lpstr>
      <vt:lpstr>'Tab6'!Druckbereich</vt:lpstr>
      <vt:lpstr>'Tab7'!Druckbereich</vt:lpstr>
      <vt:lpstr>'Tab8'!Druckbereich</vt:lpstr>
      <vt:lpstr>'Tab9'!Druckbereich</vt:lpstr>
      <vt:lpstr>'U4'!Druckbereich</vt:lpstr>
      <vt:lpstr>Tab3.2!Drucktitel</vt:lpstr>
      <vt:lpstr>Tab3.3!Drucktitel</vt:lpstr>
      <vt:lpstr>Tab3.4!Drucktitel</vt:lpstr>
      <vt:lpstr>'Tab9'!Drucktitel</vt:lpstr>
    </vt:vector>
  </TitlesOfParts>
  <Manager>Amt für Statistik Berlin-Brandenburg</Manager>
  <Company>Amt für Statistik Berlin-Brandenburg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Schulden der öffentlichen Haushalte und der öffentlich bestimmten Fonds, Einrichtungen und wirtschaftlichen Unternehmen im Land Brandenburg am 31.12.2017</dc:title>
  <dc:subject>Schulden</dc:subject>
  <dc:creator>Amt für Statistik Berlin-Brandenburg</dc:creator>
  <cp:keywords>Schulden der Kernhaushalte des Landes Brandenburg und der Gemeinden und Gemeindeverbände  sowie Schulden der öffentlichen Fonds</cp:keywords>
  <dc:description>Schuldenstand und Schuldenbewegung der öffentlichen Haushalte, Schulden der öffentlichen bestimmten Fonds, Einrichtungen und Unternehmen,Schuldenstand der kommunalen Haushalte und Schulden beim nicht-öffentlichen Bereich der Eigenbetriebe und Eigengesellschaften</dc:description>
  <cp:lastModifiedBy>Windows-Benutzer</cp:lastModifiedBy>
  <cp:lastPrinted>2019-02-15T09:35:05Z</cp:lastPrinted>
  <dcterms:created xsi:type="dcterms:W3CDTF">2004-03-08T05:48:11Z</dcterms:created>
  <dcterms:modified xsi:type="dcterms:W3CDTF">2019-02-15T09:36:59Z</dcterms:modified>
  <cp:category>Statistischer Bericht L III 1 - j/17</cp:category>
</cp:coreProperties>
</file>